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32760" yWindow="32760" windowWidth="11940" windowHeight="6420" tabRatio="568" activeTab="1"/>
  </bookViews>
  <sheets>
    <sheet name="судьи" sheetId="9" r:id="rId1"/>
    <sheet name="заявка инд." sheetId="1" r:id="rId2"/>
    <sheet name="ката ком." sheetId="3" state="hidden" r:id="rId3"/>
    <sheet name="кумитэ ком." sheetId="7" r:id="rId4"/>
    <sheet name="ком.сетки" sheetId="6" state="hidden" r:id="rId5"/>
    <sheet name="выписка" sheetId="4" state="hidden" r:id="rId6"/>
    <sheet name="список" sheetId="8" state="hidden" r:id="rId7"/>
  </sheets>
  <externalReferences>
    <externalReference r:id="rId8"/>
    <externalReference r:id="rId9"/>
  </externalReferences>
  <definedNames>
    <definedName name="_xlnm._FilterDatabase" localSheetId="1" hidden="1">'заявка инд.'!$B$12:$J$62</definedName>
    <definedName name="_xlnm._FilterDatabase" localSheetId="2" hidden="1">'ката ком.'!$N$10:$R$10</definedName>
    <definedName name="_xlnm._FilterDatabase" localSheetId="3" hidden="1">'кумитэ ком.'!$A$8:$F$8</definedName>
    <definedName name="год">список!#REF!</definedName>
    <definedName name="дата">'заявка инд.'!$F$10</definedName>
    <definedName name="ЗП">'ката ком.'!$N$1</definedName>
    <definedName name="ЗПТ">'кумитэ ком.'!#REF!</definedName>
    <definedName name="инд.ЖЕН._18_лет_и_ст._Иппон" localSheetId="1">список!$D$73</definedName>
    <definedName name="индката">список!$E$3:$E$33</definedName>
    <definedName name="иппон">список!$D$59:$D$71</definedName>
    <definedName name="Иппон2">список!$D$53:$D$71</definedName>
    <definedName name="ИППОНИППОН" localSheetId="1">список!$D$37:$D$53</definedName>
    <definedName name="ИППОНИППОН">список!$D$37:$D$50</definedName>
    <definedName name="КАТА">список!$E$2:$E$15</definedName>
    <definedName name="категория">'кумитэ ком.'!#REF!</definedName>
    <definedName name="ком.кум">[1]новый!$A$17:$A$24</definedName>
    <definedName name="ком.кумитэ">[2]список!$F$39:$F$41</definedName>
    <definedName name="команда">список!$F$9:$F$33</definedName>
    <definedName name="кумитэ">[2]список!$B$10:$B$24</definedName>
    <definedName name="кумитэком">список!$F$11:$F$14</definedName>
    <definedName name="пол">список!$A$1:$A$2</definedName>
    <definedName name="РЕНГОКАЙ">список!$C$11</definedName>
    <definedName name="САНБОН" localSheetId="0">список!$D$2:$D$35</definedName>
    <definedName name="Санбон">список!$D$1:$D$58</definedName>
    <definedName name="СЛ" localSheetId="3">'кумитэ ком.'!$C$1</definedName>
    <definedName name="СЛ">'ката ком.'!$K$1</definedName>
    <definedName name="СП" localSheetId="3">'кумитэ ком.'!$C$2</definedName>
    <definedName name="СП">'ката ком.'!$K$2</definedName>
    <definedName name="стиль">список!$C$1:$C$6</definedName>
    <definedName name="ШОТОКАН">список!$C$1:$C$7</definedName>
  </definedNames>
  <calcPr calcId="124519"/>
</workbook>
</file>

<file path=xl/calcChain.xml><?xml version="1.0" encoding="utf-8"?>
<calcChain xmlns="http://schemas.openxmlformats.org/spreadsheetml/2006/main">
  <c r="G8" i="3"/>
  <c r="F8" i="7"/>
  <c r="C8"/>
  <c r="A2"/>
  <c r="K25" i="1"/>
  <c r="G11" i="7"/>
  <c r="H11"/>
  <c r="K11"/>
  <c r="L11"/>
  <c r="O11"/>
  <c r="O158"/>
  <c r="L158"/>
  <c r="K158"/>
  <c r="H158"/>
  <c r="G158"/>
  <c r="O155"/>
  <c r="L155"/>
  <c r="K155"/>
  <c r="H155"/>
  <c r="G155"/>
  <c r="O152"/>
  <c r="L152"/>
  <c r="K152"/>
  <c r="H152"/>
  <c r="G152"/>
  <c r="O149"/>
  <c r="L149"/>
  <c r="K149"/>
  <c r="H149"/>
  <c r="G149"/>
  <c r="O146"/>
  <c r="L146"/>
  <c r="K146"/>
  <c r="H146"/>
  <c r="G146"/>
  <c r="O143"/>
  <c r="L143"/>
  <c r="K143"/>
  <c r="H143"/>
  <c r="G143"/>
  <c r="O140"/>
  <c r="L140"/>
  <c r="K140"/>
  <c r="H140"/>
  <c r="G140"/>
  <c r="O137"/>
  <c r="L137"/>
  <c r="K137"/>
  <c r="H137"/>
  <c r="G137"/>
  <c r="O134"/>
  <c r="L134"/>
  <c r="K134"/>
  <c r="H134"/>
  <c r="G134"/>
  <c r="O131"/>
  <c r="L131"/>
  <c r="K131"/>
  <c r="H131"/>
  <c r="G131"/>
  <c r="O128"/>
  <c r="L128"/>
  <c r="K128"/>
  <c r="H128"/>
  <c r="G128"/>
  <c r="O125"/>
  <c r="L125"/>
  <c r="K125"/>
  <c r="H125"/>
  <c r="G125"/>
  <c r="O122"/>
  <c r="L122"/>
  <c r="K122"/>
  <c r="H122"/>
  <c r="G122"/>
  <c r="O119"/>
  <c r="L119"/>
  <c r="K119"/>
  <c r="H119"/>
  <c r="G119"/>
  <c r="O116"/>
  <c r="L116"/>
  <c r="K116"/>
  <c r="H116"/>
  <c r="G116"/>
  <c r="O113"/>
  <c r="L113"/>
  <c r="K113"/>
  <c r="H113"/>
  <c r="G113"/>
  <c r="O110"/>
  <c r="L110"/>
  <c r="K110"/>
  <c r="H110"/>
  <c r="G110"/>
  <c r="O107"/>
  <c r="L107"/>
  <c r="K107"/>
  <c r="H107"/>
  <c r="G107"/>
  <c r="O104"/>
  <c r="L104"/>
  <c r="K104"/>
  <c r="H104"/>
  <c r="G104"/>
  <c r="O101"/>
  <c r="L101"/>
  <c r="K101"/>
  <c r="H101"/>
  <c r="G101"/>
  <c r="O98"/>
  <c r="L98"/>
  <c r="K98"/>
  <c r="H98"/>
  <c r="G98"/>
  <c r="O95"/>
  <c r="L95"/>
  <c r="K95"/>
  <c r="H95"/>
  <c r="G95"/>
  <c r="O92"/>
  <c r="L92"/>
  <c r="K92"/>
  <c r="H92"/>
  <c r="G92"/>
  <c r="O89"/>
  <c r="L89"/>
  <c r="K89"/>
  <c r="H89"/>
  <c r="G89"/>
  <c r="O86"/>
  <c r="L86"/>
  <c r="K86"/>
  <c r="H86"/>
  <c r="G86"/>
  <c r="O83"/>
  <c r="L83"/>
  <c r="K83"/>
  <c r="H83"/>
  <c r="G83"/>
  <c r="O80"/>
  <c r="L80"/>
  <c r="K80"/>
  <c r="H80"/>
  <c r="G80"/>
  <c r="O77"/>
  <c r="L77"/>
  <c r="K77"/>
  <c r="H77"/>
  <c r="G77"/>
  <c r="O74"/>
  <c r="L74"/>
  <c r="K74"/>
  <c r="H74"/>
  <c r="G74"/>
  <c r="O71"/>
  <c r="L71"/>
  <c r="K71"/>
  <c r="H71"/>
  <c r="G71"/>
  <c r="O68"/>
  <c r="L68"/>
  <c r="K68"/>
  <c r="H68"/>
  <c r="G68"/>
  <c r="O65"/>
  <c r="L65"/>
  <c r="K65"/>
  <c r="H65"/>
  <c r="G65"/>
  <c r="O62"/>
  <c r="L62"/>
  <c r="K62"/>
  <c r="H62"/>
  <c r="G62"/>
  <c r="O59"/>
  <c r="L59"/>
  <c r="K59"/>
  <c r="H59"/>
  <c r="G59"/>
  <c r="O56"/>
  <c r="L56"/>
  <c r="K56"/>
  <c r="H56"/>
  <c r="G56"/>
  <c r="O53"/>
  <c r="L53"/>
  <c r="K53"/>
  <c r="H53"/>
  <c r="G53"/>
  <c r="O50"/>
  <c r="L50"/>
  <c r="K50"/>
  <c r="H50"/>
  <c r="G50"/>
  <c r="O47"/>
  <c r="L47"/>
  <c r="K47"/>
  <c r="H47"/>
  <c r="G47"/>
  <c r="O44"/>
  <c r="L44"/>
  <c r="K44"/>
  <c r="H44"/>
  <c r="G44"/>
  <c r="O41"/>
  <c r="L41"/>
  <c r="K41"/>
  <c r="H41"/>
  <c r="G41"/>
  <c r="O38"/>
  <c r="L38"/>
  <c r="K38"/>
  <c r="H38"/>
  <c r="G38"/>
  <c r="O35"/>
  <c r="L35"/>
  <c r="K35"/>
  <c r="H35"/>
  <c r="G35"/>
  <c r="O32"/>
  <c r="L32"/>
  <c r="K32"/>
  <c r="H32"/>
  <c r="G32"/>
  <c r="O29"/>
  <c r="L29"/>
  <c r="K29"/>
  <c r="H29"/>
  <c r="G29"/>
  <c r="O26"/>
  <c r="L26"/>
  <c r="K26"/>
  <c r="H26"/>
  <c r="G26"/>
  <c r="O23"/>
  <c r="L23"/>
  <c r="K23"/>
  <c r="H23"/>
  <c r="G23"/>
  <c r="O20"/>
  <c r="L20"/>
  <c r="K20"/>
  <c r="H20"/>
  <c r="G20"/>
  <c r="O17"/>
  <c r="L17"/>
  <c r="K17"/>
  <c r="H17"/>
  <c r="G17"/>
  <c r="O14"/>
  <c r="L14"/>
  <c r="K14"/>
  <c r="H14"/>
  <c r="G14"/>
  <c r="K14" i="1"/>
  <c r="K15"/>
  <c r="K16"/>
  <c r="K17"/>
  <c r="K18"/>
  <c r="K19"/>
  <c r="K20"/>
  <c r="K21"/>
  <c r="K22"/>
  <c r="K23"/>
  <c r="K24"/>
  <c r="K26"/>
  <c r="K27"/>
  <c r="K28"/>
  <c r="K29"/>
  <c r="K30"/>
  <c r="K31"/>
  <c r="K32"/>
  <c r="K33"/>
  <c r="K34"/>
  <c r="K35"/>
  <c r="K36"/>
  <c r="K37"/>
  <c r="K38"/>
  <c r="K39"/>
  <c r="K40"/>
  <c r="K41"/>
  <c r="K42"/>
  <c r="K43"/>
  <c r="K44"/>
  <c r="K45"/>
  <c r="K46"/>
  <c r="K47"/>
  <c r="K48"/>
  <c r="K49"/>
  <c r="K50"/>
  <c r="K51"/>
  <c r="K52"/>
  <c r="K53"/>
  <c r="K54"/>
  <c r="K55"/>
  <c r="K56"/>
  <c r="K57"/>
  <c r="K58"/>
  <c r="K59"/>
  <c r="K60"/>
  <c r="K61"/>
  <c r="K62"/>
  <c r="K13"/>
  <c r="J143" i="3"/>
  <c r="K143"/>
  <c r="N143"/>
  <c r="O143"/>
  <c r="R143"/>
  <c r="R173"/>
  <c r="O173"/>
  <c r="N173"/>
  <c r="K173"/>
  <c r="J173"/>
  <c r="R170"/>
  <c r="O170"/>
  <c r="N170"/>
  <c r="K170"/>
  <c r="J170"/>
  <c r="R167"/>
  <c r="O167"/>
  <c r="N167"/>
  <c r="K167"/>
  <c r="J167"/>
  <c r="R164"/>
  <c r="O164"/>
  <c r="N164"/>
  <c r="K164"/>
  <c r="J164"/>
  <c r="R161"/>
  <c r="O161"/>
  <c r="N161"/>
  <c r="K161"/>
  <c r="J161"/>
  <c r="R158"/>
  <c r="O158"/>
  <c r="N158"/>
  <c r="K158"/>
  <c r="J158"/>
  <c r="R155"/>
  <c r="O155"/>
  <c r="N155"/>
  <c r="K155"/>
  <c r="J155"/>
  <c r="R152"/>
  <c r="O152"/>
  <c r="N152"/>
  <c r="K152"/>
  <c r="J152"/>
  <c r="R149"/>
  <c r="O149"/>
  <c r="N149"/>
  <c r="K149"/>
  <c r="J149"/>
  <c r="R146"/>
  <c r="O146"/>
  <c r="N146"/>
  <c r="K146"/>
  <c r="J146"/>
  <c r="R140"/>
  <c r="O140"/>
  <c r="N140"/>
  <c r="K140"/>
  <c r="J140"/>
  <c r="R137"/>
  <c r="O137"/>
  <c r="N137"/>
  <c r="K137"/>
  <c r="J137"/>
  <c r="R134"/>
  <c r="O134"/>
  <c r="N134"/>
  <c r="K134"/>
  <c r="J134"/>
  <c r="R131"/>
  <c r="O131"/>
  <c r="N131"/>
  <c r="K131"/>
  <c r="J131"/>
  <c r="R128"/>
  <c r="O128"/>
  <c r="N128"/>
  <c r="K128"/>
  <c r="J128"/>
  <c r="R125"/>
  <c r="O125"/>
  <c r="N125"/>
  <c r="K125"/>
  <c r="J125"/>
  <c r="R122"/>
  <c r="O122"/>
  <c r="N122"/>
  <c r="K122"/>
  <c r="J122"/>
  <c r="R119"/>
  <c r="O119"/>
  <c r="N119"/>
  <c r="K119"/>
  <c r="J119"/>
  <c r="R116"/>
  <c r="O116"/>
  <c r="N116"/>
  <c r="K116"/>
  <c r="J116"/>
  <c r="R113"/>
  <c r="O113"/>
  <c r="N113"/>
  <c r="K113"/>
  <c r="J113"/>
  <c r="R110"/>
  <c r="O110"/>
  <c r="N110"/>
  <c r="K110"/>
  <c r="J110"/>
  <c r="R107"/>
  <c r="O107"/>
  <c r="N107"/>
  <c r="K107"/>
  <c r="J107"/>
  <c r="R104"/>
  <c r="O104"/>
  <c r="N104"/>
  <c r="K104"/>
  <c r="J104"/>
  <c r="R101"/>
  <c r="O101"/>
  <c r="N101"/>
  <c r="K101"/>
  <c r="J101"/>
  <c r="R98"/>
  <c r="O98"/>
  <c r="N98"/>
  <c r="K98"/>
  <c r="J98"/>
  <c r="R95"/>
  <c r="O95"/>
  <c r="N95"/>
  <c r="K95"/>
  <c r="J95"/>
  <c r="R92"/>
  <c r="O92"/>
  <c r="N92"/>
  <c r="K92"/>
  <c r="J92"/>
  <c r="R89"/>
  <c r="O89"/>
  <c r="N89"/>
  <c r="K89"/>
  <c r="J89"/>
  <c r="R86"/>
  <c r="O86"/>
  <c r="N86"/>
  <c r="K86"/>
  <c r="J86"/>
  <c r="R83"/>
  <c r="O83"/>
  <c r="N83"/>
  <c r="K83"/>
  <c r="J83"/>
  <c r="R80"/>
  <c r="O80"/>
  <c r="N80"/>
  <c r="K80"/>
  <c r="J80"/>
  <c r="R77"/>
  <c r="O77"/>
  <c r="N77"/>
  <c r="K77"/>
  <c r="J77"/>
  <c r="R74"/>
  <c r="O74"/>
  <c r="N74"/>
  <c r="K74"/>
  <c r="J74"/>
  <c r="R71"/>
  <c r="O71"/>
  <c r="N71"/>
  <c r="K71"/>
  <c r="J71"/>
  <c r="J68"/>
  <c r="J65"/>
  <c r="J62"/>
  <c r="J59"/>
  <c r="J56"/>
  <c r="J53"/>
  <c r="J50"/>
  <c r="J47"/>
  <c r="J44"/>
  <c r="J41"/>
  <c r="J38"/>
  <c r="J35"/>
  <c r="J32"/>
  <c r="J29"/>
  <c r="J26"/>
  <c r="J23"/>
  <c r="J20"/>
  <c r="J17"/>
  <c r="J14"/>
  <c r="J11"/>
  <c r="G3" i="4"/>
  <c r="B3"/>
  <c r="A2"/>
  <c r="R68" i="3"/>
  <c r="O68"/>
  <c r="N68"/>
  <c r="K68"/>
  <c r="R65"/>
  <c r="O65"/>
  <c r="N65"/>
  <c r="K65"/>
  <c r="R62"/>
  <c r="O62"/>
  <c r="N62"/>
  <c r="K62"/>
  <c r="R59"/>
  <c r="O59"/>
  <c r="N59"/>
  <c r="K59"/>
  <c r="R56"/>
  <c r="O56"/>
  <c r="N56"/>
  <c r="K56"/>
  <c r="R53"/>
  <c r="O53"/>
  <c r="N53"/>
  <c r="K53"/>
  <c r="R50"/>
  <c r="O50"/>
  <c r="N50"/>
  <c r="K50"/>
  <c r="R47"/>
  <c r="O47"/>
  <c r="N47"/>
  <c r="K47"/>
  <c r="R44"/>
  <c r="O44"/>
  <c r="N44"/>
  <c r="K44"/>
  <c r="R41"/>
  <c r="O41"/>
  <c r="N41"/>
  <c r="K41"/>
  <c r="R38"/>
  <c r="O38"/>
  <c r="N38"/>
  <c r="K38"/>
  <c r="R35"/>
  <c r="O35"/>
  <c r="N35"/>
  <c r="K35"/>
  <c r="R32"/>
  <c r="O32"/>
  <c r="N32"/>
  <c r="K32"/>
  <c r="R29"/>
  <c r="O29"/>
  <c r="N29"/>
  <c r="K29"/>
  <c r="R26"/>
  <c r="O26"/>
  <c r="N26"/>
  <c r="K26"/>
  <c r="R23"/>
  <c r="O23"/>
  <c r="N23"/>
  <c r="K23"/>
  <c r="R20"/>
  <c r="O20"/>
  <c r="N20"/>
  <c r="K20"/>
  <c r="R17"/>
  <c r="O17"/>
  <c r="N17"/>
  <c r="K17"/>
  <c r="I14"/>
  <c r="R14"/>
  <c r="O14"/>
  <c r="N14"/>
  <c r="K14"/>
  <c r="R11"/>
  <c r="O11"/>
  <c r="N11"/>
  <c r="K11"/>
  <c r="A2"/>
  <c r="C8"/>
  <c r="C6"/>
  <c r="C3"/>
  <c r="A14" i="1"/>
  <c r="A15" s="1"/>
  <c r="A16" s="1"/>
  <c r="A17" s="1"/>
  <c r="A18" s="1"/>
  <c r="A19" s="1"/>
  <c r="A20" s="1"/>
  <c r="A21" s="1"/>
  <c r="A22" s="1"/>
  <c r="A23" s="1"/>
  <c r="A24" s="1"/>
  <c r="A26"/>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I20" i="3"/>
  <c r="I17"/>
  <c r="I23"/>
  <c r="I26"/>
  <c r="I29"/>
  <c r="I32"/>
  <c r="I35"/>
  <c r="I38"/>
  <c r="I41"/>
  <c r="I44"/>
  <c r="I47"/>
  <c r="I50"/>
  <c r="I53"/>
  <c r="I56"/>
  <c r="I59"/>
  <c r="I62"/>
  <c r="I65"/>
  <c r="I68"/>
  <c r="I71"/>
  <c r="I74"/>
  <c r="I77"/>
  <c r="I80"/>
  <c r="I83"/>
  <c r="I86"/>
  <c r="I89"/>
  <c r="I92"/>
  <c r="I95"/>
  <c r="I98"/>
  <c r="I101"/>
  <c r="I104"/>
  <c r="I107"/>
  <c r="I110"/>
  <c r="I113"/>
  <c r="I116"/>
  <c r="I119"/>
  <c r="I122"/>
  <c r="I125"/>
  <c r="I128"/>
  <c r="I131"/>
  <c r="I134"/>
  <c r="I137"/>
  <c r="I140"/>
  <c r="I143"/>
  <c r="I146"/>
  <c r="I149"/>
  <c r="I152"/>
  <c r="I155"/>
  <c r="I158"/>
  <c r="I161"/>
  <c r="I164"/>
  <c r="I167"/>
  <c r="I170"/>
  <c r="I173"/>
</calcChain>
</file>

<file path=xl/sharedStrings.xml><?xml version="1.0" encoding="utf-8"?>
<sst xmlns="http://schemas.openxmlformats.org/spreadsheetml/2006/main" count="198" uniqueCount="128">
  <si>
    <t>пол</t>
  </si>
  <si>
    <t>дата рождения</t>
  </si>
  <si>
    <t>возраст</t>
  </si>
  <si>
    <t>Кумитэ (Иппон)</t>
  </si>
  <si>
    <t>тренер</t>
  </si>
  <si>
    <t>вес</t>
  </si>
  <si>
    <t>№</t>
  </si>
  <si>
    <t>Ф.И.</t>
  </si>
  <si>
    <t>команда</t>
  </si>
  <si>
    <t>Выписка из протокола</t>
  </si>
  <si>
    <t>Ака</t>
  </si>
  <si>
    <t>Сиро</t>
  </si>
  <si>
    <t>Команда______________________________</t>
  </si>
  <si>
    <t>Команда_____________________________</t>
  </si>
  <si>
    <t>Командное кумитэ в возрастной категории_______лет.</t>
  </si>
  <si>
    <t>город</t>
  </si>
  <si>
    <t>Ф. И.</t>
  </si>
  <si>
    <t>телефон, факс, e-mail:</t>
  </si>
  <si>
    <t>от</t>
  </si>
  <si>
    <t>контроль лет</t>
  </si>
  <si>
    <t>состав команды Ф.И.</t>
  </si>
  <si>
    <t>Заявка на Командное КАТА</t>
  </si>
  <si>
    <t xml:space="preserve"> (</t>
  </si>
  <si>
    <t>)</t>
  </si>
  <si>
    <t>Организация сокращенно, город</t>
  </si>
  <si>
    <t>служебные поля для заполнения электронной ЗАЯВКИ:</t>
  </si>
  <si>
    <t>место</t>
  </si>
  <si>
    <t>категория</t>
  </si>
  <si>
    <t xml:space="preserve">, </t>
  </si>
  <si>
    <t>Заявка</t>
  </si>
  <si>
    <t>МУЖ.</t>
  </si>
  <si>
    <t>Кумитэ "ШОБУ САНБОН"</t>
  </si>
  <si>
    <t>ШОТОКАН</t>
  </si>
  <si>
    <t>ЖЕН.</t>
  </si>
  <si>
    <t>Кумитэ "ШОБУ ИППОН"</t>
  </si>
  <si>
    <t>ШИТО-РЮ</t>
  </si>
  <si>
    <t>КАТА</t>
  </si>
  <si>
    <t>ВАДО-РЮ</t>
  </si>
  <si>
    <t>инд.МУЖ. 10-11 лет</t>
  </si>
  <si>
    <t>ГОДЗЮ-РЮ</t>
  </si>
  <si>
    <t>инд.МУЖ. 12-13 лет</t>
  </si>
  <si>
    <t>ШОРИН-РЮ</t>
  </si>
  <si>
    <t>инд.МУЖ. 10-11 лет, - 35 кг. Санбон</t>
  </si>
  <si>
    <t>инд.МУЖ. 10-11 лет, - 40 кг. Санбон</t>
  </si>
  <si>
    <t>инд.ЖЕН. 10-11 лет</t>
  </si>
  <si>
    <t>инд.ЖЕН. 12-13 лет</t>
  </si>
  <si>
    <t>стиль</t>
  </si>
  <si>
    <t>инд.МУЖ. 8-9 лет</t>
  </si>
  <si>
    <t>инд.ЖЕН. 8-9 лет</t>
  </si>
  <si>
    <t>ком.МУЖ. 10-11 лет</t>
  </si>
  <si>
    <t>ком.МУЖ. 12-13 лет</t>
  </si>
  <si>
    <t>инд.МУЖ. 8-9 лет, - 29 кг. Санбон</t>
  </si>
  <si>
    <t>инд.МУЖ. 14-15 лет, - 60 кг. Санбон</t>
  </si>
  <si>
    <t>инд.МУЖ. 14-15 лет</t>
  </si>
  <si>
    <t>инд.ЖЕН. 14-15 лет</t>
  </si>
  <si>
    <t>ком.МУЖ. 8-9 лет</t>
  </si>
  <si>
    <t>инд.МУЖ. 12-13 лет, - 50 кг. Санбон</t>
  </si>
  <si>
    <t>инд.ЖЕН. 8-9 лет, - 32 кг. Санбон</t>
  </si>
  <si>
    <t>Заявка на судей, участвующих в соревнованиях</t>
  </si>
  <si>
    <t>ФИО</t>
  </si>
  <si>
    <t>Судейская
категория</t>
  </si>
  <si>
    <t>Дан</t>
  </si>
  <si>
    <t>ФУДОКАН</t>
  </si>
  <si>
    <t xml:space="preserve">Место проведения: </t>
  </si>
  <si>
    <t>Место проведения:</t>
  </si>
  <si>
    <t>Дата:</t>
  </si>
  <si>
    <t>Дата рождения</t>
  </si>
  <si>
    <t>Ката        стиль</t>
  </si>
  <si>
    <t xml:space="preserve"> Кумитэ (Санбон)</t>
  </si>
  <si>
    <t>инд.ЖЕН. 12-13 лет, + 50 кг. Санбон</t>
  </si>
  <si>
    <t>инд.ЖЕН. 12-13 лет,  - 50 кг. Санбон</t>
  </si>
  <si>
    <t>инд.ЖЕН. 14-15 лет, + 55 кг. Санбон</t>
  </si>
  <si>
    <t>инд.ЖЕН. 14-15 лет, - 55 кг. Санбон</t>
  </si>
  <si>
    <t>инд.МУЖ. 8-9 лет, - 25 кг. Санбон</t>
  </si>
  <si>
    <t>инд.МУЖ. 14-15 лет, + 60 кг. Санбон</t>
  </si>
  <si>
    <t>инд.МУЖ. 10-11 лет, + 40 кг. Санбон</t>
  </si>
  <si>
    <t>инд.МУЖ. 8-9 лет,  - 34 кг. Санбон</t>
  </si>
  <si>
    <t>субъект РФ, город:</t>
  </si>
  <si>
    <t>полное название организации</t>
  </si>
  <si>
    <t>Федерации каратэ Чувашской Республики</t>
  </si>
  <si>
    <t>Чувашская Республика, г. Чебоксары</t>
  </si>
  <si>
    <t>8-960-308-37-73, karatewkcrf@mail.ru</t>
  </si>
  <si>
    <t>Точный вес!</t>
  </si>
  <si>
    <t>инд.МУЖ. 8-9 лет,  + 34 кг. Санбон</t>
  </si>
  <si>
    <t>инд.МУЖ. 10-11 лет, - 30 кг. Санбон</t>
  </si>
  <si>
    <t>инд.МУЖ. 12-13 лет, - 45 кг. Санбон</t>
  </si>
  <si>
    <t>инд.МУЖ. 12-13 лет, + 50 кг. Санбон</t>
  </si>
  <si>
    <t>инд.ЖЕН. 14-15 лет Иппон</t>
  </si>
  <si>
    <t>инд.ЖЕН. 10-11 лет, - 35 кг. Санбон</t>
  </si>
  <si>
    <t>инд.ЖЕН. 10-11 лет, + 35 кг. Санбон</t>
  </si>
  <si>
    <t>регион, город</t>
  </si>
  <si>
    <t>организация, клуб</t>
  </si>
  <si>
    <t>Организация, регион, город</t>
  </si>
  <si>
    <t>инд.ЖЕН. 16-17 лет</t>
  </si>
  <si>
    <t>инд.МУЖ. 16-17 лет</t>
  </si>
  <si>
    <t>инд.МУЖ. 8 лет Иппон</t>
  </si>
  <si>
    <t>инд.МУЖ. 9 лет Иппон</t>
  </si>
  <si>
    <t>инд.МУЖ. 10 лет Иппон</t>
  </si>
  <si>
    <t>инд.МУЖ. 11 лет Иппон</t>
  </si>
  <si>
    <t>инд.МУЖ. 12 лет Иппон</t>
  </si>
  <si>
    <t>инд.МУЖ. 13 лет Иппон</t>
  </si>
  <si>
    <t>инд.МУЖ. 6-7 лет</t>
  </si>
  <si>
    <t>инд.ЖЕН. 6-7 лет</t>
  </si>
  <si>
    <t>ком.МУЖ. 6-7 лет</t>
  </si>
  <si>
    <t>инд.МУЖ. 6-7 лет, - 25 кг. Санбон</t>
  </si>
  <si>
    <t>инд.МУЖ. 6-7 лет, + 25 кг. Санбон</t>
  </si>
  <si>
    <t>инд.МУЖ. 6-7 лет Иппон</t>
  </si>
  <si>
    <t>инд.ЖЕН. 8-9 лет, + 32 кг. Санбон</t>
  </si>
  <si>
    <t>инд.ЖЕН. 6-7 лет, - 25 кг. Санбон</t>
  </si>
  <si>
    <t>инд.ЖЕН. 6-7 лет, + 25 кг. Санбон</t>
  </si>
  <si>
    <t>телефон, e-mail:</t>
  </si>
  <si>
    <t>Тимофеев Вячеслав Александрович</t>
  </si>
  <si>
    <t>представитель</t>
  </si>
  <si>
    <t>РЕНГОКАЙ</t>
  </si>
  <si>
    <t xml:space="preserve">на участие на Всероссийском детско-юношеском турнире по каратэ WKC "Черноморский бриз" </t>
  </si>
  <si>
    <t>г. Анапа</t>
  </si>
  <si>
    <t>Заявка на Командное КУМИТЭ</t>
  </si>
  <si>
    <t>Регион, тренер</t>
  </si>
  <si>
    <t>инд.МУЖ. ЖЕН. 4-5 лет</t>
  </si>
  <si>
    <t>инд.МУЖ. 14-15 лет Иппон</t>
  </si>
  <si>
    <t>инд.ЖЕН. 6-7 лет Иппон</t>
  </si>
  <si>
    <t>инд.ЖЕН. 8-9 лет Иппон</t>
  </si>
  <si>
    <t>Ката                           категория</t>
  </si>
  <si>
    <t>инд.ЖЕН. 9 лет Иппон</t>
  </si>
  <si>
    <t>инд.ЖЕН. 10 лет Иппон</t>
  </si>
  <si>
    <t>инд.ЖЕН. 11 лет Иппон</t>
  </si>
  <si>
    <t>инд.ЖЕН. 12 лет Иппон</t>
  </si>
  <si>
    <t>инд.ЖЕН. 13 лет Иппон</t>
  </si>
</sst>
</file>

<file path=xl/styles.xml><?xml version="1.0" encoding="utf-8"?>
<styleSheet xmlns="http://schemas.openxmlformats.org/spreadsheetml/2006/main">
  <fonts count="36">
    <font>
      <sz val="10"/>
      <name val="Arial Cyr"/>
      <family val="2"/>
      <charset val="204"/>
    </font>
    <font>
      <sz val="12"/>
      <name val="Times New Roman"/>
      <family val="1"/>
      <charset val="204"/>
    </font>
    <font>
      <sz val="11"/>
      <name val="Times New Roman"/>
      <family val="1"/>
      <charset val="204"/>
    </font>
    <font>
      <sz val="8"/>
      <name val="Arial Cyr"/>
      <family val="2"/>
      <charset val="204"/>
    </font>
    <font>
      <b/>
      <sz val="12"/>
      <name val="Arial Cyr"/>
      <charset val="204"/>
    </font>
    <font>
      <sz val="14"/>
      <name val="Arial Cyr"/>
      <family val="2"/>
      <charset val="204"/>
    </font>
    <font>
      <sz val="12"/>
      <name val="Arial Cyr"/>
      <family val="2"/>
      <charset val="204"/>
    </font>
    <font>
      <sz val="11"/>
      <name val="Arial Cyr"/>
      <family val="2"/>
      <charset val="204"/>
    </font>
    <font>
      <sz val="14"/>
      <name val="Times New Roman"/>
      <family val="1"/>
      <charset val="204"/>
    </font>
    <font>
      <b/>
      <sz val="14"/>
      <name val="Times New Roman"/>
      <family val="1"/>
      <charset val="204"/>
    </font>
    <font>
      <b/>
      <sz val="10"/>
      <name val="Arial Cyr"/>
      <charset val="204"/>
    </font>
    <font>
      <b/>
      <sz val="14"/>
      <name val="Arial Cyr"/>
      <charset val="204"/>
    </font>
    <font>
      <b/>
      <u/>
      <sz val="10"/>
      <name val="Arial Cyr"/>
      <charset val="204"/>
    </font>
    <font>
      <i/>
      <sz val="8"/>
      <name val="Arial Cyr"/>
      <charset val="204"/>
    </font>
    <font>
      <sz val="6"/>
      <name val="Arial Cyr"/>
      <family val="2"/>
      <charset val="204"/>
    </font>
    <font>
      <sz val="9"/>
      <name val="Arial Cyr"/>
      <family val="2"/>
      <charset val="204"/>
    </font>
    <font>
      <sz val="10"/>
      <name val="Arial"/>
      <family val="2"/>
      <charset val="204"/>
    </font>
    <font>
      <b/>
      <i/>
      <sz val="6"/>
      <name val="Arial Cyr"/>
      <charset val="204"/>
    </font>
    <font>
      <b/>
      <sz val="12"/>
      <name val="Century Schoolbook L"/>
      <family val="1"/>
      <charset val="1"/>
    </font>
    <font>
      <b/>
      <i/>
      <sz val="12"/>
      <name val="Arial Narrow"/>
      <family val="2"/>
      <charset val="204"/>
    </font>
    <font>
      <b/>
      <i/>
      <sz val="10"/>
      <name val="Arial Cyr"/>
      <charset val="204"/>
    </font>
    <font>
      <b/>
      <sz val="11"/>
      <name val="Arial Cyr"/>
      <charset val="204"/>
    </font>
    <font>
      <b/>
      <sz val="11"/>
      <name val="Times New Roman"/>
      <family val="1"/>
      <charset val="204"/>
    </font>
    <font>
      <sz val="12"/>
      <color indexed="8"/>
      <name val="Times New Roman"/>
      <family val="1"/>
      <charset val="204"/>
    </font>
    <font>
      <b/>
      <sz val="20"/>
      <name val="Times New Roman"/>
      <family val="1"/>
      <charset val="204"/>
    </font>
    <font>
      <b/>
      <sz val="16"/>
      <name val="Times New Roman"/>
      <family val="1"/>
      <charset val="204"/>
    </font>
    <font>
      <sz val="10"/>
      <color rgb="FFFF0000"/>
      <name val="Arial Cyr"/>
      <family val="2"/>
      <charset val="204"/>
    </font>
    <font>
      <sz val="8"/>
      <color rgb="FF00B050"/>
      <name val="Arial Cyr"/>
      <family val="2"/>
      <charset val="204"/>
    </font>
    <font>
      <sz val="10"/>
      <color rgb="FF00B050"/>
      <name val="Arial Cyr"/>
      <family val="2"/>
      <charset val="204"/>
    </font>
    <font>
      <sz val="12"/>
      <name val="Calibri"/>
      <family val="2"/>
      <charset val="204"/>
      <scheme val="minor"/>
    </font>
    <font>
      <sz val="12"/>
      <color theme="1"/>
      <name val="Times New Roman"/>
      <family val="1"/>
      <charset val="204"/>
    </font>
    <font>
      <b/>
      <sz val="14"/>
      <name val="Cambria"/>
      <family val="1"/>
      <charset val="204"/>
      <scheme val="major"/>
    </font>
    <font>
      <sz val="14"/>
      <color theme="1"/>
      <name val="Cambria"/>
      <family val="1"/>
      <charset val="204"/>
      <scheme val="major"/>
    </font>
    <font>
      <sz val="14"/>
      <color theme="1" tint="4.9989318521683403E-2"/>
      <name val="Cambria"/>
      <family val="1"/>
      <charset val="204"/>
      <scheme val="major"/>
    </font>
    <font>
      <sz val="14"/>
      <name val="Cambria"/>
      <family val="1"/>
      <charset val="204"/>
      <scheme val="major"/>
    </font>
    <font>
      <sz val="14"/>
      <color indexed="8"/>
      <name val="Cambria"/>
      <family val="1"/>
      <charset val="204"/>
      <scheme val="major"/>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rgb="FFCCFF66"/>
        <bgColor indexed="64"/>
      </patternFill>
    </fill>
    <fill>
      <patternFill patternType="solid">
        <fgColor rgb="FF66FFCC"/>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1">
    <xf numFmtId="0" fontId="0" fillId="0" borderId="0" xfId="0"/>
    <xf numFmtId="0" fontId="0" fillId="0" borderId="1" xfId="0" applyBorder="1"/>
    <xf numFmtId="0" fontId="4" fillId="2" borderId="1" xfId="0" applyFont="1" applyFill="1" applyBorder="1" applyAlignment="1">
      <alignment horizontal="center" wrapText="1"/>
    </xf>
    <xf numFmtId="0" fontId="6" fillId="0" borderId="1" xfId="0" applyFont="1" applyBorder="1"/>
    <xf numFmtId="0" fontId="2" fillId="0" borderId="0" xfId="0" applyFont="1" applyBorder="1" applyAlignment="1">
      <alignment horizontal="left"/>
    </xf>
    <xf numFmtId="0" fontId="2" fillId="0" borderId="2" xfId="0" applyFont="1" applyBorder="1" applyAlignment="1">
      <alignment horizontal="center"/>
    </xf>
    <xf numFmtId="0" fontId="2" fillId="0" borderId="1" xfId="0" applyFont="1" applyBorder="1"/>
    <xf numFmtId="0" fontId="2" fillId="0" borderId="0" xfId="0" applyFont="1"/>
    <xf numFmtId="0" fontId="8" fillId="0" borderId="0" xfId="0" applyFont="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0" fontId="8" fillId="0" borderId="1" xfId="0" applyFont="1" applyBorder="1" applyAlignment="1">
      <alignment horizontal="center"/>
    </xf>
    <xf numFmtId="0" fontId="8" fillId="0" borderId="0" xfId="0" applyFont="1" applyFill="1" applyBorder="1"/>
    <xf numFmtId="0" fontId="8" fillId="0" borderId="0" xfId="0" applyFont="1" applyFill="1" applyBorder="1" applyAlignment="1">
      <alignment horizontal="center"/>
    </xf>
    <xf numFmtId="0" fontId="8" fillId="0" borderId="0" xfId="0" applyFont="1" applyBorder="1" applyAlignment="1"/>
    <xf numFmtId="0" fontId="8" fillId="3" borderId="1" xfId="0" applyFont="1" applyFill="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49" fontId="0" fillId="0" borderId="0" xfId="0" applyNumberFormat="1"/>
    <xf numFmtId="0" fontId="0" fillId="0" borderId="0" xfId="0" applyAlignment="1">
      <alignment horizontal="right"/>
    </xf>
    <xf numFmtId="0" fontId="12" fillId="0" borderId="0" xfId="0" applyFont="1"/>
    <xf numFmtId="14" fontId="0" fillId="0" borderId="0" xfId="0" applyNumberFormat="1"/>
    <xf numFmtId="0" fontId="0" fillId="0" borderId="0" xfId="0" applyNumberFormat="1"/>
    <xf numFmtId="0" fontId="10" fillId="0" borderId="0" xfId="0" applyNumberFormat="1" applyFont="1"/>
    <xf numFmtId="0" fontId="5" fillId="0" borderId="3" xfId="0" applyFont="1" applyBorder="1" applyAlignment="1">
      <alignment horizontal="center"/>
    </xf>
    <xf numFmtId="0" fontId="3" fillId="0" borderId="0" xfId="0" applyFont="1"/>
    <xf numFmtId="49" fontId="3" fillId="0" borderId="0" xfId="0" applyNumberFormat="1" applyFont="1"/>
    <xf numFmtId="0" fontId="26" fillId="0" borderId="0" xfId="0" applyFont="1"/>
    <xf numFmtId="0" fontId="14" fillId="0" borderId="0" xfId="0" applyFont="1"/>
    <xf numFmtId="0" fontId="27" fillId="0" borderId="0" xfId="0" applyFont="1"/>
    <xf numFmtId="0" fontId="28" fillId="0" borderId="0" xfId="0" applyFont="1"/>
    <xf numFmtId="49" fontId="7" fillId="0" borderId="3" xfId="0" applyNumberFormat="1" applyFont="1" applyBorder="1" applyAlignment="1">
      <alignment horizontal="center"/>
    </xf>
    <xf numFmtId="14" fontId="10" fillId="0" borderId="0" xfId="0" applyNumberFormat="1" applyFont="1" applyAlignment="1">
      <alignment horizontal="center"/>
    </xf>
    <xf numFmtId="0" fontId="16" fillId="0" borderId="0" xfId="0" applyFont="1"/>
    <xf numFmtId="0" fontId="5" fillId="0" borderId="0" xfId="0" applyFont="1"/>
    <xf numFmtId="0" fontId="29" fillId="0" borderId="0" xfId="0" applyFont="1"/>
    <xf numFmtId="0" fontId="18" fillId="0" borderId="4" xfId="0" applyFont="1" applyBorder="1" applyAlignment="1">
      <alignment horizontal="center"/>
    </xf>
    <xf numFmtId="0" fontId="6" fillId="4" borderId="0" xfId="0" applyFont="1" applyFill="1" applyAlignment="1">
      <alignment horizontal="center" wrapText="1"/>
    </xf>
    <xf numFmtId="49" fontId="29" fillId="0" borderId="0" xfId="0" applyNumberFormat="1" applyFont="1" applyBorder="1"/>
    <xf numFmtId="49" fontId="29" fillId="0" borderId="0" xfId="0" applyNumberFormat="1" applyFont="1"/>
    <xf numFmtId="49" fontId="29" fillId="4" borderId="0" xfId="0" applyNumberFormat="1" applyFont="1" applyFill="1"/>
    <xf numFmtId="49" fontId="29" fillId="5" borderId="0" xfId="0" applyNumberFormat="1" applyFont="1" applyFill="1"/>
    <xf numFmtId="49" fontId="29" fillId="6" borderId="0" xfId="0" applyNumberFormat="1" applyFont="1" applyFill="1"/>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0" fillId="0" borderId="0" xfId="0" applyAlignment="1">
      <alignment horizontal="center"/>
    </xf>
    <xf numFmtId="14" fontId="20" fillId="0" borderId="0" xfId="0" applyNumberFormat="1" applyFont="1" applyAlignment="1">
      <alignment horizontal="left"/>
    </xf>
    <xf numFmtId="0" fontId="21" fillId="0" borderId="0" xfId="0" applyFont="1" applyAlignment="1">
      <alignment horizontal="right"/>
    </xf>
    <xf numFmtId="0" fontId="20" fillId="0" borderId="0" xfId="0" applyFont="1" applyAlignment="1">
      <alignment horizontal="left"/>
    </xf>
    <xf numFmtId="1" fontId="0" fillId="0" borderId="0" xfId="0" applyNumberFormat="1"/>
    <xf numFmtId="0" fontId="22" fillId="2" borderId="5" xfId="0" applyFont="1" applyFill="1" applyBorder="1" applyAlignment="1">
      <alignment horizontal="center" vertical="center"/>
    </xf>
    <xf numFmtId="0" fontId="22" fillId="2" borderId="1" xfId="0" applyFont="1" applyFill="1" applyBorder="1" applyAlignment="1">
      <alignment horizontal="center" vertical="center"/>
    </xf>
    <xf numFmtId="49" fontId="22" fillId="2" borderId="1" xfId="0" applyNumberFormat="1" applyFont="1" applyFill="1" applyBorder="1" applyAlignment="1">
      <alignment horizontal="center" vertical="center"/>
    </xf>
    <xf numFmtId="0" fontId="22" fillId="2" borderId="6" xfId="0" applyFont="1" applyFill="1" applyBorder="1" applyAlignment="1">
      <alignment horizontal="center"/>
    </xf>
    <xf numFmtId="0" fontId="23"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25" fillId="0" borderId="15" xfId="0" applyFont="1" applyBorder="1"/>
    <xf numFmtId="0" fontId="25" fillId="0" borderId="16" xfId="0" applyFont="1" applyBorder="1"/>
    <xf numFmtId="0" fontId="25" fillId="7" borderId="17"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8" xfId="0" applyFont="1" applyFill="1" applyBorder="1" applyAlignment="1">
      <alignment horizontal="center" vertical="center" wrapText="1"/>
    </xf>
    <xf numFmtId="0" fontId="25" fillId="7" borderId="18" xfId="0" applyFont="1" applyFill="1" applyBorder="1" applyAlignment="1">
      <alignment horizontal="center" vertical="center"/>
    </xf>
    <xf numFmtId="0" fontId="25" fillId="0" borderId="16" xfId="0" applyFont="1" applyBorder="1" applyAlignment="1">
      <alignment horizontal="center"/>
    </xf>
    <xf numFmtId="0" fontId="25" fillId="0" borderId="19" xfId="0" applyFont="1" applyBorder="1" applyAlignment="1">
      <alignment horizontal="center"/>
    </xf>
    <xf numFmtId="0" fontId="5" fillId="0" borderId="0" xfId="0" applyFont="1" applyAlignment="1">
      <alignment horizontal="center"/>
    </xf>
    <xf numFmtId="0" fontId="8" fillId="0" borderId="0" xfId="0" applyFont="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3" xfId="0" applyFont="1" applyBorder="1" applyAlignment="1">
      <alignment horizontal="left" vertical="center"/>
    </xf>
    <xf numFmtId="0" fontId="8" fillId="0" borderId="20" xfId="0" applyFont="1" applyBorder="1" applyAlignment="1">
      <alignment horizontal="center" vertical="center"/>
    </xf>
    <xf numFmtId="0" fontId="8" fillId="0" borderId="6" xfId="0" applyFont="1" applyBorder="1" applyAlignment="1">
      <alignment horizontal="left"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xf>
    <xf numFmtId="0" fontId="8" fillId="0" borderId="1" xfId="0" applyFont="1" applyBorder="1" applyAlignment="1">
      <alignment horizontal="left"/>
    </xf>
    <xf numFmtId="0" fontId="31" fillId="0" borderId="4" xfId="0" applyFont="1" applyBorder="1" applyAlignment="1">
      <alignment horizontal="center"/>
    </xf>
    <xf numFmtId="0" fontId="31" fillId="0" borderId="4" xfId="0" applyNumberFormat="1" applyFont="1" applyBorder="1" applyAlignment="1">
      <alignment horizontal="center" wrapText="1"/>
    </xf>
    <xf numFmtId="0" fontId="31" fillId="0" borderId="4" xfId="0" applyFont="1" applyBorder="1" applyAlignment="1">
      <alignment horizontal="center" wrapText="1"/>
    </xf>
    <xf numFmtId="1" fontId="31" fillId="0" borderId="4" xfId="0" applyNumberFormat="1" applyFont="1" applyBorder="1" applyAlignment="1">
      <alignment horizontal="center" wrapText="1"/>
    </xf>
    <xf numFmtId="49" fontId="32" fillId="0" borderId="1" xfId="0" applyNumberFormat="1" applyFont="1" applyBorder="1" applyAlignment="1" applyProtection="1">
      <alignment horizontal="left"/>
      <protection locked="0"/>
    </xf>
    <xf numFmtId="0" fontId="32" fillId="0" borderId="1" xfId="0" applyFont="1" applyBorder="1" applyAlignment="1">
      <alignment horizontal="center"/>
    </xf>
    <xf numFmtId="49" fontId="32" fillId="0" borderId="1" xfId="0" applyNumberFormat="1" applyFont="1" applyFill="1" applyBorder="1" applyAlignment="1" applyProtection="1">
      <alignment horizontal="center"/>
      <protection locked="0"/>
    </xf>
    <xf numFmtId="14" fontId="32" fillId="0" borderId="1" xfId="0" applyNumberFormat="1" applyFont="1" applyBorder="1" applyAlignment="1" applyProtection="1">
      <alignment horizontal="center"/>
      <protection locked="0"/>
    </xf>
    <xf numFmtId="1" fontId="32" fillId="0" borderId="1" xfId="0" applyNumberFormat="1" applyFont="1" applyBorder="1" applyAlignment="1" applyProtection="1">
      <alignment horizontal="center"/>
      <protection locked="0"/>
    </xf>
    <xf numFmtId="49" fontId="33" fillId="8" borderId="1" xfId="0" applyNumberFormat="1" applyFont="1" applyFill="1" applyBorder="1" applyAlignment="1" applyProtection="1">
      <alignment horizontal="center"/>
      <protection locked="0"/>
    </xf>
    <xf numFmtId="49" fontId="32" fillId="0" borderId="1" xfId="0" applyNumberFormat="1" applyFont="1" applyFill="1" applyBorder="1" applyAlignment="1" applyProtection="1">
      <alignment horizontal="left"/>
      <protection locked="0"/>
    </xf>
    <xf numFmtId="49" fontId="34" fillId="0" borderId="1" xfId="0" applyNumberFormat="1" applyFont="1" applyBorder="1" applyAlignment="1" applyProtection="1">
      <alignment horizontal="left"/>
      <protection locked="0"/>
    </xf>
    <xf numFmtId="49" fontId="34" fillId="0" borderId="1" xfId="0" applyNumberFormat="1" applyFont="1" applyFill="1" applyBorder="1" applyAlignment="1" applyProtection="1">
      <alignment horizontal="center"/>
      <protection locked="0"/>
    </xf>
    <xf numFmtId="14" fontId="34" fillId="0" borderId="1" xfId="0" applyNumberFormat="1" applyFont="1" applyBorder="1" applyAlignment="1" applyProtection="1">
      <alignment horizontal="center"/>
      <protection locked="0"/>
    </xf>
    <xf numFmtId="1" fontId="34" fillId="0" borderId="1" xfId="0" applyNumberFormat="1" applyFont="1" applyBorder="1" applyAlignment="1" applyProtection="1">
      <alignment horizontal="center"/>
      <protection locked="0"/>
    </xf>
    <xf numFmtId="49" fontId="34" fillId="0" borderId="1" xfId="0" applyNumberFormat="1" applyFont="1" applyFill="1" applyBorder="1" applyAlignment="1" applyProtection="1">
      <alignment horizontal="left"/>
      <protection locked="0"/>
    </xf>
    <xf numFmtId="49" fontId="35" fillId="0" borderId="1" xfId="0" applyNumberFormat="1" applyFont="1" applyBorder="1" applyAlignment="1" applyProtection="1">
      <alignment horizontal="left"/>
      <protection locked="0"/>
    </xf>
    <xf numFmtId="0" fontId="35" fillId="0" borderId="1" xfId="0" applyFont="1" applyBorder="1" applyAlignment="1">
      <alignment horizontal="center"/>
    </xf>
    <xf numFmtId="49" fontId="35" fillId="0" borderId="1" xfId="0" applyNumberFormat="1" applyFont="1" applyFill="1" applyBorder="1" applyAlignment="1" applyProtection="1">
      <alignment horizontal="center"/>
      <protection locked="0"/>
    </xf>
    <xf numFmtId="14" fontId="35" fillId="0" borderId="1" xfId="0" applyNumberFormat="1" applyFont="1" applyBorder="1" applyAlignment="1" applyProtection="1">
      <alignment horizontal="center"/>
      <protection locked="0"/>
    </xf>
    <xf numFmtId="1" fontId="35" fillId="0" borderId="1" xfId="0" applyNumberFormat="1" applyFont="1" applyBorder="1" applyAlignment="1" applyProtection="1">
      <alignment horizontal="center"/>
      <protection locked="0"/>
    </xf>
    <xf numFmtId="0" fontId="34" fillId="0" borderId="1" xfId="0" applyFont="1" applyBorder="1" applyAlignment="1">
      <alignment horizontal="center"/>
    </xf>
    <xf numFmtId="0" fontId="34" fillId="0" borderId="1" xfId="0" applyFont="1" applyBorder="1" applyAlignment="1" applyProtection="1">
      <alignment horizontal="center"/>
      <protection locked="0"/>
    </xf>
    <xf numFmtId="0" fontId="34" fillId="0" borderId="1" xfId="0" applyFont="1" applyBorder="1"/>
    <xf numFmtId="0" fontId="34" fillId="0" borderId="1" xfId="0" applyNumberFormat="1" applyFont="1" applyFill="1" applyBorder="1" applyAlignment="1">
      <alignment horizontal="center"/>
    </xf>
    <xf numFmtId="14" fontId="34" fillId="0" borderId="1" xfId="0" applyNumberFormat="1" applyFont="1" applyFill="1" applyBorder="1" applyAlignment="1" applyProtection="1">
      <alignment horizontal="center"/>
      <protection locked="0"/>
    </xf>
    <xf numFmtId="1" fontId="34" fillId="0" borderId="1" xfId="0" applyNumberFormat="1" applyFont="1" applyFill="1" applyBorder="1" applyAlignment="1" applyProtection="1">
      <alignment horizontal="center"/>
      <protection locked="0"/>
    </xf>
    <xf numFmtId="14" fontId="34" fillId="0" borderId="1" xfId="0" applyNumberFormat="1" applyFont="1" applyBorder="1" applyAlignment="1">
      <alignment horizontal="center"/>
    </xf>
    <xf numFmtId="1" fontId="34" fillId="0" borderId="1" xfId="0" applyNumberFormat="1" applyFont="1" applyBorder="1" applyAlignment="1">
      <alignment horizontal="center"/>
    </xf>
    <xf numFmtId="14" fontId="34" fillId="0" borderId="1" xfId="0" applyNumberFormat="1" applyFont="1" applyBorder="1" applyAlignment="1">
      <alignment horizontal="center" vertical="top" wrapText="1"/>
    </xf>
    <xf numFmtId="1" fontId="34" fillId="0" borderId="1" xfId="0" applyNumberFormat="1" applyFont="1" applyBorder="1" applyAlignment="1">
      <alignment horizontal="center" vertical="top" wrapText="1"/>
    </xf>
    <xf numFmtId="49" fontId="34" fillId="0" borderId="1" xfId="0" applyNumberFormat="1" applyFont="1" applyFill="1" applyBorder="1" applyAlignment="1" applyProtection="1">
      <protection locked="0"/>
    </xf>
    <xf numFmtId="49" fontId="34" fillId="0" borderId="1" xfId="0" applyNumberFormat="1" applyFont="1" applyBorder="1" applyAlignment="1" applyProtection="1">
      <protection locked="0"/>
    </xf>
    <xf numFmtId="0" fontId="34" fillId="0" borderId="1" xfId="0" applyFont="1" applyBorder="1" applyAlignment="1">
      <alignment vertical="center" wrapText="1"/>
    </xf>
    <xf numFmtId="0" fontId="34" fillId="0" borderId="1" xfId="0" applyFont="1" applyBorder="1" applyAlignment="1"/>
    <xf numFmtId="0" fontId="34" fillId="8" borderId="1" xfId="0" applyFont="1" applyFill="1" applyBorder="1" applyAlignment="1">
      <alignment horizontal="left"/>
    </xf>
    <xf numFmtId="49" fontId="34" fillId="8" borderId="1" xfId="0" applyNumberFormat="1" applyFont="1" applyFill="1" applyBorder="1" applyAlignment="1" applyProtection="1">
      <alignment horizontal="center"/>
      <protection locked="0"/>
    </xf>
    <xf numFmtId="14" fontId="34" fillId="8" borderId="1" xfId="0" applyNumberFormat="1" applyFont="1" applyFill="1" applyBorder="1" applyAlignment="1" applyProtection="1">
      <alignment horizontal="center"/>
      <protection locked="0"/>
    </xf>
    <xf numFmtId="0" fontId="34" fillId="0" borderId="1" xfId="0" applyNumberFormat="1" applyFont="1" applyFill="1" applyBorder="1" applyAlignment="1">
      <alignment horizontal="left"/>
    </xf>
    <xf numFmtId="0" fontId="34" fillId="0" borderId="5" xfId="0" applyFont="1" applyBorder="1" applyAlignment="1">
      <alignment horizontal="center"/>
    </xf>
    <xf numFmtId="0" fontId="24" fillId="0" borderId="22" xfId="0" applyFont="1" applyBorder="1" applyAlignment="1">
      <alignment horizontal="center"/>
    </xf>
    <xf numFmtId="0" fontId="24" fillId="0" borderId="23" xfId="0" applyFont="1" applyBorder="1" applyAlignment="1">
      <alignment horizontal="center"/>
    </xf>
    <xf numFmtId="0" fontId="24" fillId="0" borderId="24" xfId="0" applyFont="1" applyBorder="1" applyAlignment="1">
      <alignment horizontal="center"/>
    </xf>
    <xf numFmtId="0" fontId="11" fillId="11" borderId="0" xfId="0" applyFont="1" applyFill="1" applyAlignment="1" applyProtection="1">
      <alignment horizontal="center"/>
      <protection locked="0"/>
    </xf>
    <xf numFmtId="0" fontId="19" fillId="0" borderId="0" xfId="0" applyNumberFormat="1" applyFont="1" applyAlignment="1">
      <alignment horizontal="center"/>
    </xf>
    <xf numFmtId="14" fontId="20" fillId="0" borderId="0" xfId="0" applyNumberFormat="1" applyFont="1" applyAlignment="1">
      <alignment horizontal="left"/>
    </xf>
    <xf numFmtId="0" fontId="20" fillId="0" borderId="0" xfId="0" applyFont="1" applyAlignment="1" applyProtection="1">
      <alignment horizontal="left"/>
      <protection locked="0"/>
    </xf>
    <xf numFmtId="0" fontId="20" fillId="0" borderId="0" xfId="0" applyNumberFormat="1" applyFont="1" applyAlignment="1">
      <alignment horizontal="left"/>
    </xf>
    <xf numFmtId="0" fontId="17" fillId="0" borderId="0" xfId="0" applyNumberFormat="1" applyFont="1" applyAlignment="1">
      <alignment horizontal="center"/>
    </xf>
    <xf numFmtId="0" fontId="4" fillId="0" borderId="0" xfId="0" applyFont="1" applyBorder="1" applyAlignment="1">
      <alignment horizontal="center"/>
    </xf>
    <xf numFmtId="49" fontId="30" fillId="4" borderId="6" xfId="0" applyNumberFormat="1" applyFont="1" applyFill="1" applyBorder="1" applyAlignment="1" applyProtection="1">
      <alignment horizontal="center" vertical="center"/>
      <protection locked="0"/>
    </xf>
    <xf numFmtId="49" fontId="30" fillId="4" borderId="7" xfId="0" applyNumberFormat="1" applyFont="1" applyFill="1" applyBorder="1" applyAlignment="1" applyProtection="1">
      <alignment horizontal="center" vertical="center"/>
      <protection locked="0"/>
    </xf>
    <xf numFmtId="49" fontId="30" fillId="4" borderId="8" xfId="0" applyNumberFormat="1" applyFont="1" applyFill="1" applyBorder="1" applyAlignment="1" applyProtection="1">
      <alignment horizontal="center" vertical="center"/>
      <protection locked="0"/>
    </xf>
    <xf numFmtId="0" fontId="30" fillId="10" borderId="6" xfId="0" applyFont="1" applyFill="1" applyBorder="1" applyAlignment="1" applyProtection="1">
      <alignment horizontal="center" vertical="center"/>
      <protection locked="0"/>
    </xf>
    <xf numFmtId="0" fontId="30" fillId="10" borderId="7" xfId="0" applyFont="1" applyFill="1" applyBorder="1" applyAlignment="1" applyProtection="1">
      <alignment horizontal="center" vertical="center"/>
      <protection locked="0"/>
    </xf>
    <xf numFmtId="0" fontId="30" fillId="10" borderId="8" xfId="0" applyFont="1" applyFill="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0" fontId="30" fillId="0" borderId="6" xfId="0" applyFont="1" applyBorder="1" applyAlignment="1" applyProtection="1">
      <alignment horizontal="center" wrapText="1"/>
      <protection locked="0"/>
    </xf>
    <xf numFmtId="0" fontId="30" fillId="0" borderId="7" xfId="0" applyFont="1" applyBorder="1" applyAlignment="1" applyProtection="1">
      <alignment horizontal="center"/>
      <protection locked="0"/>
    </xf>
    <xf numFmtId="0" fontId="30" fillId="0" borderId="8" xfId="0" applyFont="1" applyBorder="1" applyAlignment="1" applyProtection="1">
      <alignment horizont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9" fillId="0" borderId="0" xfId="0" applyFont="1" applyBorder="1" applyAlignment="1">
      <alignment horizontal="center"/>
    </xf>
    <xf numFmtId="0" fontId="30" fillId="0" borderId="7"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30" fillId="0" borderId="6" xfId="0" applyFont="1" applyBorder="1" applyAlignment="1" applyProtection="1">
      <alignment wrapText="1"/>
      <protection locked="0"/>
    </xf>
    <xf numFmtId="0" fontId="30" fillId="0" borderId="7" xfId="0" applyFont="1" applyBorder="1" applyAlignment="1" applyProtection="1">
      <alignment wrapText="1"/>
      <protection locked="0"/>
    </xf>
    <xf numFmtId="0" fontId="30" fillId="0" borderId="8" xfId="0" applyFont="1" applyBorder="1" applyAlignment="1" applyProtection="1">
      <alignment wrapText="1"/>
      <protection locked="0"/>
    </xf>
    <xf numFmtId="0" fontId="20" fillId="0" borderId="0" xfId="0" applyFont="1" applyAlignment="1">
      <alignment horizontal="left"/>
    </xf>
    <xf numFmtId="0" fontId="13" fillId="0" borderId="0" xfId="0" applyFont="1" applyAlignment="1">
      <alignment horizontal="center"/>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49" fontId="1" fillId="9" borderId="6" xfId="0" applyNumberFormat="1" applyFont="1" applyFill="1" applyBorder="1" applyAlignment="1" applyProtection="1">
      <alignment horizontal="center" vertical="center"/>
      <protection locked="0"/>
    </xf>
    <xf numFmtId="49" fontId="1" fillId="9" borderId="7" xfId="0" applyNumberFormat="1" applyFont="1" applyFill="1" applyBorder="1" applyAlignment="1" applyProtection="1">
      <alignment horizontal="center" vertical="center"/>
      <protection locked="0"/>
    </xf>
    <xf numFmtId="49" fontId="1" fillId="9" borderId="8" xfId="0" applyNumberFormat="1" applyFont="1" applyFill="1" applyBorder="1" applyAlignment="1" applyProtection="1">
      <alignment horizontal="center" vertical="center"/>
      <protection locked="0"/>
    </xf>
    <xf numFmtId="0" fontId="1" fillId="0" borderId="6"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49" fontId="1" fillId="4" borderId="6"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0" fontId="1" fillId="10" borderId="6" xfId="0" applyFont="1" applyFill="1" applyBorder="1" applyAlignment="1" applyProtection="1">
      <alignment horizontal="center" vertical="center"/>
      <protection locked="0"/>
    </xf>
    <xf numFmtId="0" fontId="1" fillId="10" borderId="7" xfId="0" applyFont="1" applyFill="1" applyBorder="1" applyAlignment="1" applyProtection="1">
      <alignment horizontal="center" vertical="center"/>
      <protection locked="0"/>
    </xf>
    <xf numFmtId="0" fontId="1" fillId="10" borderId="8"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4" fillId="11" borderId="0" xfId="0" applyFont="1" applyFill="1" applyBorder="1" applyAlignment="1">
      <alignment horizontal="center"/>
    </xf>
    <xf numFmtId="49" fontId="29" fillId="9" borderId="6" xfId="0" applyNumberFormat="1" applyFont="1" applyFill="1" applyBorder="1" applyAlignment="1" applyProtection="1">
      <alignment horizontal="center" vertical="center"/>
      <protection locked="0"/>
    </xf>
    <xf numFmtId="49" fontId="29" fillId="9" borderId="7" xfId="0" applyNumberFormat="1" applyFont="1" applyFill="1" applyBorder="1" applyAlignment="1" applyProtection="1">
      <alignment horizontal="center" vertical="center"/>
      <protection locked="0"/>
    </xf>
    <xf numFmtId="49" fontId="29" fillId="9" borderId="8" xfId="0" applyNumberFormat="1" applyFont="1" applyFill="1" applyBorder="1" applyAlignment="1" applyProtection="1">
      <alignment horizontal="center" vertical="center"/>
      <protection locked="0"/>
    </xf>
    <xf numFmtId="0" fontId="21" fillId="0" borderId="0" xfId="0" applyFont="1" applyAlignment="1">
      <alignment horizontal="right"/>
    </xf>
    <xf numFmtId="0" fontId="8" fillId="0" borderId="1" xfId="0" applyFont="1" applyBorder="1" applyAlignment="1">
      <alignment horizontal="center"/>
    </xf>
    <xf numFmtId="0" fontId="8" fillId="0" borderId="25" xfId="0" applyFont="1" applyFill="1" applyBorder="1" applyAlignment="1">
      <alignment horizontal="center"/>
    </xf>
    <xf numFmtId="0" fontId="8" fillId="0" borderId="28" xfId="0" applyFont="1" applyFill="1" applyBorder="1" applyAlignment="1">
      <alignment horizontal="center"/>
    </xf>
    <xf numFmtId="0" fontId="8" fillId="0" borderId="29" xfId="0" applyFont="1" applyFill="1" applyBorder="1" applyAlignment="1">
      <alignment horizontal="center"/>
    </xf>
    <xf numFmtId="0" fontId="8" fillId="0" borderId="26" xfId="0" applyFont="1" applyFill="1" applyBorder="1" applyAlignment="1">
      <alignment horizontal="center"/>
    </xf>
    <xf numFmtId="0" fontId="8" fillId="0" borderId="0" xfId="0" applyFont="1" applyFill="1" applyBorder="1" applyAlignment="1">
      <alignment horizontal="center"/>
    </xf>
    <xf numFmtId="0" fontId="8" fillId="0" borderId="30" xfId="0" applyFont="1" applyFill="1" applyBorder="1" applyAlignment="1">
      <alignment horizontal="center"/>
    </xf>
    <xf numFmtId="0" fontId="8" fillId="0" borderId="27" xfId="0" applyFont="1" applyFill="1" applyBorder="1" applyAlignment="1">
      <alignment horizontal="center"/>
    </xf>
    <xf numFmtId="0" fontId="8" fillId="0" borderId="2" xfId="0" applyFont="1" applyFill="1" applyBorder="1" applyAlignment="1">
      <alignment horizontal="center"/>
    </xf>
    <xf numFmtId="0" fontId="8" fillId="0" borderId="31" xfId="0" applyFont="1" applyFill="1" applyBorder="1" applyAlignment="1">
      <alignment horizontal="center"/>
    </xf>
    <xf numFmtId="0" fontId="8" fillId="0" borderId="0" xfId="0" applyFont="1" applyBorder="1" applyAlignment="1">
      <alignment horizontal="center"/>
    </xf>
    <xf numFmtId="0" fontId="8" fillId="3" borderId="5" xfId="0" applyFont="1" applyFill="1" applyBorder="1" applyAlignment="1">
      <alignment horizontal="center"/>
    </xf>
    <xf numFmtId="0" fontId="8" fillId="3" borderId="3" xfId="0" applyFont="1" applyFill="1" applyBorder="1" applyAlignment="1">
      <alignment horizontal="center"/>
    </xf>
    <xf numFmtId="0" fontId="8" fillId="3" borderId="32" xfId="0" applyFont="1" applyFill="1" applyBorder="1" applyAlignment="1">
      <alignment horizontal="center"/>
    </xf>
    <xf numFmtId="0" fontId="8" fillId="3" borderId="1" xfId="0" applyFont="1" applyFill="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left"/>
    </xf>
    <xf numFmtId="0" fontId="2" fillId="0" borderId="3" xfId="0" applyFont="1" applyBorder="1" applyAlignment="1">
      <alignment horizontal="left"/>
    </xf>
    <xf numFmtId="0" fontId="2" fillId="0" borderId="32"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left"/>
    </xf>
    <xf numFmtId="0" fontId="9" fillId="0" borderId="0" xfId="0" applyFont="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3" borderId="1" xfId="0" applyFont="1" applyFill="1" applyBorder="1" applyAlignment="1">
      <alignment horizontal="center"/>
    </xf>
    <xf numFmtId="0" fontId="5" fillId="0" borderId="0" xfId="0" applyFont="1" applyBorder="1" applyAlignment="1">
      <alignment horizontal="center"/>
    </xf>
    <xf numFmtId="0" fontId="15" fillId="0" borderId="2" xfId="0" applyFont="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1123950</xdr:colOff>
      <xdr:row>4</xdr:row>
      <xdr:rowOff>0</xdr:rowOff>
    </xdr:to>
    <xdr:pic>
      <xdr:nvPicPr>
        <xdr:cNvPr id="1317" name="Рисунок 1" descr="WKC-RF.jpg">
          <a:extLst>
            <a:ext uri="{FF2B5EF4-FFF2-40B4-BE49-F238E27FC236}">
              <a16:creationId xmlns:a16="http://schemas.microsoft.com/office/drawing/2014/main" xmlns="" id="{89F7C098-AEDB-4A0D-AF98-57B6476981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42950" y="47625"/>
          <a:ext cx="733425" cy="733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77/Desktop/&#1078;&#1077;&#1088;&#1077;&#1073;&#1100;&#1077;&#1074;&#1082;&#1072;%20WKC/&#1079;&#1072;&#1103;&#1074;&#1082;&#1072;%20&#1076;&#1083;&#1103;%20&#1063;&#1091;&#1088;&#1080;&#1083;&#1086;&#1074;&#1086;&#1081;%20&#1087;&#1088;&#1080;&#1084;&#1077;&#108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54;&#1050;&#1059;&#1052;&#1045;&#1053;&#1058;&#1067;%20&#1054;&#1057;&#1054;&#1054;%20&#1060;&#1077;&#1076;&#1077;&#1088;&#1072;&#1094;&#1080;&#1103;%20&#1082;&#1072;&#1088;&#1072;&#1090;&#1101;%20&#1087;&#1086;%20&#1074;&#1077;&#1088;&#1089;&#1080;&#1080;%20&#1042;&#1050;&#1050;/&#1057;&#1054;&#1056;&#1045;&#1042;&#1053;&#1054;&#1042;&#1040;&#1053;&#1048;&#1071;/&#1057;&#1054;&#1056;&#1045;&#1042;&#1053;&#1054;&#1042;&#1040;&#1053;&#1048;&#1071;%20&#1063;&#1056;/2019/05.05.2019%20&#1075;.%20-%20&#1054;&#1090;&#1082;&#1088;&#1099;&#1090;&#1099;&#1081;%20&#1076;&#1077;&#1090;&#1089;&#1082;&#1080;&#1081;%20&#1090;&#1091;&#1088;&#1085;&#1080;&#1088;%20&#1075;.%20&#1064;&#1091;&#1084;&#1077;&#1088;&#1083;&#1103;%20&#1087;&#1086;%20&#1042;&#1050;/3%20&#1075;&#1086;&#1076;%20&#1086;&#1073;&#1091;&#1095;&#1077;&#1085;&#1080;&#1103;%20-%2005.05.2019%20&#107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явка инд."/>
      <sheetName val="кумитэ ком. "/>
      <sheetName val="новый"/>
    </sheetNames>
    <sheetDataSet>
      <sheetData sheetId="0"/>
      <sheetData sheetId="1" refreshError="1"/>
      <sheetData sheetId="2">
        <row r="18">
          <cell r="A18" t="str">
            <v>МУЖ., 6-7 лет</v>
          </cell>
        </row>
        <row r="19">
          <cell r="A19" t="str">
            <v>МУЖ., 8-9 лет</v>
          </cell>
        </row>
        <row r="20">
          <cell r="A20" t="str">
            <v>МУЖ., 10-11 лет</v>
          </cell>
        </row>
        <row r="22">
          <cell r="A22" t="str">
            <v>ЖЕН., 6-7 лет</v>
          </cell>
        </row>
        <row r="23">
          <cell r="A23" t="str">
            <v>ЖЕН., 8-9 лет</v>
          </cell>
        </row>
        <row r="24">
          <cell r="A24" t="str">
            <v>ЖЕН., 10-11 лет</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заявка инд."/>
      <sheetName val="ката ком."/>
      <sheetName val="кумитэ ком."/>
      <sheetName val="ком.сетки"/>
      <sheetName val="выписка"/>
      <sheetName val="список"/>
      <sheetName val="судьи"/>
    </sheetNames>
    <sheetDataSet>
      <sheetData sheetId="0"/>
      <sheetData sheetId="1"/>
      <sheetData sheetId="2"/>
      <sheetData sheetId="3"/>
      <sheetData sheetId="4"/>
      <sheetData sheetId="5">
        <row r="10">
          <cell r="B10" t="str">
            <v>инд.МУЖ. 6-7 лет, абс. вес</v>
          </cell>
        </row>
        <row r="12">
          <cell r="B12" t="str">
            <v xml:space="preserve">инд.МУЖ. 8-9 лет, - 25 кг. </v>
          </cell>
        </row>
        <row r="13">
          <cell r="B13" t="str">
            <v xml:space="preserve">инд.МУЖ. 8-9 лет, - 30 кг. </v>
          </cell>
        </row>
        <row r="14">
          <cell r="B14" t="str">
            <v xml:space="preserve">инд.МУЖ. 8-9 лет, + 30 кг. </v>
          </cell>
        </row>
        <row r="16">
          <cell r="B16" t="str">
            <v>инд.МУЖ. 10-11 лет, - 35 кг.</v>
          </cell>
        </row>
        <row r="17">
          <cell r="B17" t="str">
            <v>инд.МУЖ. 10-11 лет, + 35 кг.</v>
          </cell>
        </row>
        <row r="19">
          <cell r="B19" t="str">
            <v>инд.МУЖ. 12-13 лет, - 45 кг.</v>
          </cell>
        </row>
        <row r="20">
          <cell r="B20" t="str">
            <v>инд.МУЖ. 12-13 лет, + 45 кг.</v>
          </cell>
        </row>
        <row r="22">
          <cell r="B22" t="str">
            <v>инд.ЖЕН. 8-9 лет абс. вес</v>
          </cell>
        </row>
        <row r="23">
          <cell r="B23" t="str">
            <v>инд.ЖЕН. 10-11 лет абс. вес</v>
          </cell>
        </row>
        <row r="24">
          <cell r="B24" t="str">
            <v>инд.ЖЕН. 12-13 лет абс. вес</v>
          </cell>
        </row>
        <row r="39">
          <cell r="F39" t="str">
            <v>ком. кумитэ 8-9 лет</v>
          </cell>
        </row>
        <row r="40">
          <cell r="F40" t="str">
            <v>ком. кумитэ 10-11 лет</v>
          </cell>
        </row>
        <row r="41">
          <cell r="F41" t="str">
            <v>ком. кумитэ 12-13 лет</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G61"/>
  <sheetViews>
    <sheetView zoomScale="80" zoomScaleNormal="80" workbookViewId="0">
      <selection activeCell="C7" sqref="C7"/>
    </sheetView>
  </sheetViews>
  <sheetFormatPr defaultRowHeight="12.75"/>
  <cols>
    <col min="2" max="2" width="7.85546875" customWidth="1"/>
    <col min="3" max="3" width="37.5703125" customWidth="1"/>
    <col min="4" max="4" width="52.85546875" customWidth="1"/>
    <col min="5" max="5" width="22.7109375" style="46" customWidth="1"/>
    <col min="6" max="6" width="26.28515625" style="46" customWidth="1"/>
    <col min="8" max="10" width="9.140625" customWidth="1"/>
  </cols>
  <sheetData>
    <row r="2" spans="2:6" ht="13.5" thickBot="1"/>
    <row r="3" spans="2:6" ht="23.25" customHeight="1">
      <c r="B3" s="123" t="s">
        <v>58</v>
      </c>
      <c r="C3" s="124"/>
      <c r="D3" s="124"/>
      <c r="E3" s="124"/>
      <c r="F3" s="125"/>
    </row>
    <row r="4" spans="2:6" ht="15.75" customHeight="1" thickBot="1">
      <c r="B4" s="62"/>
      <c r="C4" s="63"/>
      <c r="D4" s="63"/>
      <c r="E4" s="68"/>
      <c r="F4" s="69"/>
    </row>
    <row r="5" spans="2:6" ht="40.5">
      <c r="B5" s="64" t="s">
        <v>6</v>
      </c>
      <c r="C5" s="65" t="s">
        <v>59</v>
      </c>
      <c r="D5" s="65" t="s">
        <v>92</v>
      </c>
      <c r="E5" s="66" t="s">
        <v>60</v>
      </c>
      <c r="F5" s="67" t="s">
        <v>61</v>
      </c>
    </row>
    <row r="6" spans="2:6" ht="38.25" customHeight="1">
      <c r="B6" s="56">
        <v>1</v>
      </c>
      <c r="C6" s="72"/>
      <c r="D6" s="82"/>
      <c r="E6" s="73"/>
      <c r="F6" s="58"/>
    </row>
    <row r="7" spans="2:6" ht="34.5" customHeight="1">
      <c r="B7" s="56">
        <v>2</v>
      </c>
      <c r="C7" s="72"/>
      <c r="D7" s="73"/>
      <c r="E7" s="57"/>
      <c r="F7" s="58"/>
    </row>
    <row r="8" spans="2:6" ht="34.5" customHeight="1">
      <c r="B8" s="56">
        <v>3</v>
      </c>
      <c r="C8" s="72"/>
      <c r="D8" s="73"/>
      <c r="E8" s="57"/>
      <c r="F8" s="58"/>
    </row>
    <row r="9" spans="2:6" ht="34.5" customHeight="1">
      <c r="B9" s="56">
        <v>4</v>
      </c>
      <c r="C9" s="72"/>
      <c r="D9" s="72"/>
      <c r="E9" s="57"/>
      <c r="F9" s="58"/>
    </row>
    <row r="10" spans="2:6" ht="34.5" customHeight="1">
      <c r="B10" s="56">
        <v>5</v>
      </c>
      <c r="C10" s="72"/>
      <c r="D10" s="72"/>
      <c r="E10" s="57"/>
      <c r="F10" s="58"/>
    </row>
    <row r="11" spans="2:6" ht="34.5" customHeight="1">
      <c r="B11" s="56">
        <v>6</v>
      </c>
      <c r="C11" s="72"/>
      <c r="D11" s="72"/>
      <c r="E11" s="57"/>
      <c r="F11" s="58"/>
    </row>
    <row r="12" spans="2:6" ht="34.5" customHeight="1">
      <c r="B12" s="56">
        <v>7</v>
      </c>
      <c r="C12" s="72"/>
      <c r="D12" s="72"/>
      <c r="E12" s="57"/>
      <c r="F12" s="58"/>
    </row>
    <row r="13" spans="2:6" ht="34.5" customHeight="1">
      <c r="B13" s="56">
        <v>8</v>
      </c>
      <c r="C13" s="72"/>
      <c r="D13" s="72"/>
      <c r="E13" s="57"/>
      <c r="F13" s="58"/>
    </row>
    <row r="14" spans="2:6" ht="34.5" customHeight="1">
      <c r="B14" s="56">
        <v>9</v>
      </c>
      <c r="C14" s="72"/>
      <c r="D14" s="72"/>
      <c r="E14" s="57"/>
      <c r="F14" s="58"/>
    </row>
    <row r="15" spans="2:6" ht="34.5" customHeight="1">
      <c r="B15" s="56">
        <v>10</v>
      </c>
      <c r="C15" s="72"/>
      <c r="D15" s="72"/>
      <c r="E15" s="57"/>
      <c r="F15" s="58"/>
    </row>
    <row r="16" spans="2:6" ht="34.5" customHeight="1">
      <c r="B16" s="56">
        <v>11</v>
      </c>
      <c r="C16" s="72"/>
      <c r="D16" s="72"/>
      <c r="E16" s="57"/>
      <c r="F16" s="58"/>
    </row>
    <row r="17" spans="2:6" ht="34.5" customHeight="1">
      <c r="B17" s="56">
        <v>12</v>
      </c>
      <c r="C17" s="72"/>
      <c r="D17" s="72"/>
      <c r="E17" s="57"/>
      <c r="F17" s="58"/>
    </row>
    <row r="18" spans="2:6" ht="34.5" customHeight="1">
      <c r="B18" s="56">
        <v>13</v>
      </c>
      <c r="C18" s="72"/>
      <c r="D18" s="72"/>
      <c r="E18" s="57"/>
      <c r="F18" s="58"/>
    </row>
    <row r="19" spans="2:6" ht="34.5" customHeight="1">
      <c r="B19" s="56">
        <v>14</v>
      </c>
      <c r="C19" s="72"/>
      <c r="D19" s="72"/>
      <c r="E19" s="57"/>
      <c r="F19" s="58"/>
    </row>
    <row r="20" spans="2:6" ht="34.5" customHeight="1">
      <c r="B20" s="56">
        <v>15</v>
      </c>
      <c r="C20" s="72"/>
      <c r="D20" s="72"/>
      <c r="E20" s="57"/>
      <c r="F20" s="58"/>
    </row>
    <row r="21" spans="2:6" ht="34.5" customHeight="1">
      <c r="B21" s="56">
        <v>16</v>
      </c>
      <c r="C21" s="72"/>
      <c r="D21" s="72"/>
      <c r="E21" s="57"/>
      <c r="F21" s="58"/>
    </row>
    <row r="22" spans="2:6" ht="34.5" customHeight="1">
      <c r="B22" s="75">
        <v>17</v>
      </c>
      <c r="C22" s="76"/>
      <c r="D22" s="76"/>
      <c r="E22" s="77"/>
      <c r="F22" s="78"/>
    </row>
    <row r="23" spans="2:6" ht="34.5" customHeight="1">
      <c r="B23" s="75">
        <v>18</v>
      </c>
      <c r="C23" s="76"/>
      <c r="D23" s="76"/>
      <c r="E23" s="77"/>
      <c r="F23" s="78"/>
    </row>
    <row r="24" spans="2:6" ht="34.5" customHeight="1">
      <c r="B24" s="75">
        <v>19</v>
      </c>
      <c r="C24" s="76"/>
      <c r="D24" s="76"/>
      <c r="E24" s="77"/>
      <c r="F24" s="78"/>
    </row>
    <row r="25" spans="2:6" ht="34.5" customHeight="1" thickBot="1">
      <c r="B25" s="59">
        <v>20</v>
      </c>
      <c r="C25" s="74"/>
      <c r="D25" s="74"/>
      <c r="E25" s="60"/>
      <c r="F25" s="61"/>
    </row>
    <row r="37" spans="1:7" ht="18">
      <c r="A37" s="34"/>
      <c r="B37" s="34"/>
      <c r="C37" s="34"/>
      <c r="D37" s="34"/>
      <c r="E37" s="70"/>
      <c r="F37" s="70"/>
      <c r="G37" s="34"/>
    </row>
    <row r="38" spans="1:7" ht="18">
      <c r="A38" s="34"/>
      <c r="B38" s="34"/>
      <c r="C38" s="34"/>
      <c r="D38" s="34"/>
      <c r="E38" s="70"/>
      <c r="F38" s="70"/>
      <c r="G38" s="34"/>
    </row>
    <row r="39" spans="1:7" ht="18">
      <c r="A39" s="34"/>
      <c r="G39" s="34"/>
    </row>
    <row r="40" spans="1:7" ht="18">
      <c r="A40" s="34"/>
      <c r="G40" s="34"/>
    </row>
    <row r="41" spans="1:7" ht="18">
      <c r="A41" s="34"/>
      <c r="G41" s="34"/>
    </row>
    <row r="42" spans="1:7" ht="28.5" customHeight="1">
      <c r="A42" s="34"/>
      <c r="G42" s="34"/>
    </row>
    <row r="43" spans="1:7" ht="30" customHeight="1">
      <c r="A43" s="34"/>
      <c r="G43" s="34"/>
    </row>
    <row r="44" spans="1:7" ht="25.5" customHeight="1">
      <c r="A44" s="34"/>
      <c r="G44" s="34"/>
    </row>
    <row r="45" spans="1:7" ht="18">
      <c r="A45" s="34"/>
      <c r="G45" s="34"/>
    </row>
    <row r="46" spans="1:7" ht="18">
      <c r="A46" s="34"/>
      <c r="G46" s="34"/>
    </row>
    <row r="47" spans="1:7" ht="18">
      <c r="A47" s="34"/>
      <c r="G47" s="34"/>
    </row>
    <row r="48" spans="1:7" ht="18">
      <c r="A48" s="34"/>
      <c r="G48" s="34"/>
    </row>
    <row r="49" spans="1:7" ht="18">
      <c r="A49" s="34"/>
      <c r="G49" s="34"/>
    </row>
    <row r="50" spans="1:7" ht="18">
      <c r="A50" s="34"/>
      <c r="G50" s="34"/>
    </row>
    <row r="51" spans="1:7" ht="18">
      <c r="A51" s="34"/>
      <c r="G51" s="34"/>
    </row>
    <row r="52" spans="1:7" ht="18">
      <c r="A52" s="34"/>
      <c r="B52" s="34"/>
      <c r="C52" s="34"/>
      <c r="D52" s="34"/>
      <c r="E52" s="70"/>
      <c r="F52" s="70"/>
      <c r="G52" s="34"/>
    </row>
    <row r="53" spans="1:7" ht="18">
      <c r="A53" s="34"/>
      <c r="B53" s="34"/>
      <c r="C53" s="34"/>
      <c r="D53" s="34"/>
      <c r="E53" s="70"/>
      <c r="F53" s="70"/>
      <c r="G53" s="34"/>
    </row>
    <row r="54" spans="1:7" ht="18">
      <c r="A54" s="34"/>
      <c r="B54" s="34"/>
      <c r="C54" s="34"/>
      <c r="D54" s="34"/>
      <c r="E54" s="70"/>
      <c r="F54" s="70"/>
      <c r="G54" s="34"/>
    </row>
    <row r="55" spans="1:7" ht="18">
      <c r="A55" s="34"/>
      <c r="B55" s="34"/>
      <c r="C55" s="34"/>
      <c r="D55" s="34"/>
      <c r="E55" s="70"/>
      <c r="F55" s="70"/>
      <c r="G55" s="34"/>
    </row>
    <row r="56" spans="1:7" ht="18">
      <c r="A56" s="34"/>
      <c r="B56" s="34"/>
      <c r="C56" s="34"/>
      <c r="D56" s="34"/>
      <c r="E56" s="70"/>
      <c r="F56" s="70"/>
      <c r="G56" s="34"/>
    </row>
    <row r="57" spans="1:7" ht="18">
      <c r="A57" s="34"/>
      <c r="B57" s="34"/>
      <c r="C57" s="34"/>
      <c r="D57" s="34"/>
      <c r="E57" s="70"/>
      <c r="F57" s="70"/>
      <c r="G57" s="34"/>
    </row>
    <row r="58" spans="1:7" ht="18.75">
      <c r="A58" s="34"/>
      <c r="B58" s="34"/>
      <c r="C58" s="34"/>
      <c r="D58" s="34"/>
      <c r="E58" s="71"/>
      <c r="F58" s="70"/>
      <c r="G58" s="34"/>
    </row>
    <row r="59" spans="1:7" ht="18">
      <c r="A59" s="34"/>
      <c r="B59" s="34"/>
      <c r="C59" s="34"/>
      <c r="D59" s="34"/>
      <c r="E59" s="70"/>
      <c r="F59" s="70"/>
      <c r="G59" s="34"/>
    </row>
    <row r="60" spans="1:7" ht="18">
      <c r="A60" s="34"/>
      <c r="B60" s="34"/>
      <c r="C60" s="34"/>
      <c r="D60" s="34"/>
      <c r="E60" s="70"/>
      <c r="F60" s="70"/>
      <c r="G60" s="34"/>
    </row>
    <row r="61" spans="1:7" ht="18">
      <c r="A61" s="34"/>
      <c r="B61" s="34"/>
      <c r="C61" s="34"/>
      <c r="D61" s="34"/>
      <c r="E61" s="70"/>
      <c r="F61" s="70"/>
      <c r="G61" s="34"/>
    </row>
  </sheetData>
  <mergeCells count="1">
    <mergeCell ref="B3:F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62"/>
  <sheetViews>
    <sheetView tabSelected="1" zoomScale="80" zoomScaleNormal="80" workbookViewId="0">
      <selection activeCell="G15" sqref="G15"/>
    </sheetView>
  </sheetViews>
  <sheetFormatPr defaultRowHeight="12.75"/>
  <cols>
    <col min="1" max="1" width="5.28515625" customWidth="1"/>
    <col min="2" max="2" width="28.5703125" customWidth="1"/>
    <col min="3" max="3" width="33.85546875" style="22" customWidth="1"/>
    <col min="4" max="4" width="8.7109375" customWidth="1"/>
    <col min="5" max="5" width="15.85546875" customWidth="1"/>
    <col min="6" max="6" width="13.42578125" style="50" hidden="1" customWidth="1"/>
    <col min="7" max="7" width="15.5703125" customWidth="1"/>
    <col min="8" max="8" width="26.7109375" customWidth="1"/>
    <col min="9" max="9" width="36.140625" customWidth="1"/>
    <col min="10" max="10" width="28.28515625" customWidth="1"/>
    <col min="11" max="11" width="11.5703125" customWidth="1"/>
    <col min="13" max="13" width="10.140625" bestFit="1" customWidth="1"/>
  </cols>
  <sheetData>
    <row r="1" spans="1:13" ht="18">
      <c r="C1" s="126" t="s">
        <v>29</v>
      </c>
      <c r="D1" s="126"/>
      <c r="E1" s="126"/>
      <c r="F1" s="126"/>
      <c r="G1" s="126"/>
      <c r="H1" s="126"/>
      <c r="I1" s="126"/>
    </row>
    <row r="2" spans="1:13" ht="15.75">
      <c r="C2" s="127" t="s">
        <v>114</v>
      </c>
      <c r="D2" s="127"/>
      <c r="E2" s="127"/>
      <c r="F2" s="127"/>
      <c r="G2" s="127"/>
      <c r="H2" s="127"/>
      <c r="I2" s="127"/>
    </row>
    <row r="3" spans="1:13">
      <c r="C3" s="23"/>
    </row>
    <row r="4" spans="1:13" ht="15">
      <c r="B4" s="48" t="s">
        <v>18</v>
      </c>
      <c r="C4" s="129" t="s">
        <v>79</v>
      </c>
      <c r="D4" s="129"/>
      <c r="E4" s="129"/>
      <c r="F4" s="129"/>
      <c r="G4" s="129"/>
      <c r="H4" s="129"/>
      <c r="I4" s="20"/>
      <c r="J4" s="20"/>
    </row>
    <row r="5" spans="1:13">
      <c r="C5" s="131" t="s">
        <v>78</v>
      </c>
      <c r="D5" s="131"/>
      <c r="E5" s="131"/>
      <c r="F5" s="131"/>
      <c r="G5" s="131"/>
      <c r="H5" s="131"/>
    </row>
    <row r="6" spans="1:13" ht="15">
      <c r="B6" s="48" t="s">
        <v>112</v>
      </c>
      <c r="C6" s="130" t="s">
        <v>111</v>
      </c>
      <c r="D6" s="130"/>
      <c r="E6" s="130"/>
      <c r="F6" s="130"/>
      <c r="G6" s="130"/>
      <c r="H6" s="130"/>
      <c r="I6" s="130"/>
    </row>
    <row r="7" spans="1:13" ht="15">
      <c r="B7" s="48" t="s">
        <v>77</v>
      </c>
      <c r="C7" s="130" t="s">
        <v>80</v>
      </c>
      <c r="D7" s="130"/>
      <c r="E7" s="130"/>
      <c r="F7" s="130"/>
      <c r="G7" s="130"/>
      <c r="H7" s="130"/>
      <c r="I7" s="130"/>
    </row>
    <row r="8" spans="1:13" ht="15">
      <c r="B8" s="48" t="s">
        <v>110</v>
      </c>
      <c r="C8" s="129" t="s">
        <v>81</v>
      </c>
      <c r="D8" s="129"/>
      <c r="E8" s="129"/>
      <c r="F8" s="129"/>
      <c r="G8" s="129"/>
      <c r="H8" s="129"/>
    </row>
    <row r="9" spans="1:13">
      <c r="B9" s="19"/>
    </row>
    <row r="10" spans="1:13" ht="15">
      <c r="B10" s="48" t="s">
        <v>63</v>
      </c>
      <c r="C10" s="130" t="s">
        <v>115</v>
      </c>
      <c r="D10" s="130"/>
      <c r="E10" s="48" t="s">
        <v>65</v>
      </c>
      <c r="F10" s="128">
        <v>43727</v>
      </c>
      <c r="G10" s="128"/>
      <c r="H10" s="21"/>
    </row>
    <row r="12" spans="1:13" ht="39.75" customHeight="1">
      <c r="A12" s="36"/>
      <c r="B12" s="83" t="s">
        <v>16</v>
      </c>
      <c r="C12" s="84" t="s">
        <v>117</v>
      </c>
      <c r="D12" s="83" t="s">
        <v>0</v>
      </c>
      <c r="E12" s="85" t="s">
        <v>66</v>
      </c>
      <c r="F12" s="86" t="s">
        <v>82</v>
      </c>
      <c r="G12" s="85" t="s">
        <v>67</v>
      </c>
      <c r="H12" s="85" t="s">
        <v>122</v>
      </c>
      <c r="I12" s="85" t="s">
        <v>68</v>
      </c>
      <c r="J12" s="85" t="s">
        <v>3</v>
      </c>
      <c r="K12" s="37" t="s">
        <v>19</v>
      </c>
    </row>
    <row r="13" spans="1:13" ht="18">
      <c r="A13" s="122">
        <v>1</v>
      </c>
      <c r="B13" s="87"/>
      <c r="C13" s="88"/>
      <c r="D13" s="89"/>
      <c r="E13" s="90"/>
      <c r="F13" s="91"/>
      <c r="G13" s="92"/>
      <c r="H13" s="93"/>
      <c r="I13" s="93"/>
      <c r="J13" s="93"/>
      <c r="K13" s="55">
        <f t="shared" ref="K13:K43" si="0">DATEDIF(E13,дата,"Y")</f>
        <v>119</v>
      </c>
      <c r="L13" s="18"/>
      <c r="M13" s="21"/>
    </row>
    <row r="14" spans="1:13" ht="18">
      <c r="A14" s="122">
        <f>A13+1</f>
        <v>2</v>
      </c>
      <c r="B14" s="94"/>
      <c r="C14" s="88"/>
      <c r="D14" s="95"/>
      <c r="E14" s="96"/>
      <c r="F14" s="97"/>
      <c r="G14" s="92"/>
      <c r="H14" s="93"/>
      <c r="I14" s="93"/>
      <c r="J14" s="93"/>
      <c r="K14" s="55">
        <f t="shared" si="0"/>
        <v>119</v>
      </c>
    </row>
    <row r="15" spans="1:13" ht="18">
      <c r="A15" s="122">
        <f t="shared" ref="A15:A62" si="1">A14+1</f>
        <v>3</v>
      </c>
      <c r="B15" s="94"/>
      <c r="C15" s="88"/>
      <c r="D15" s="95"/>
      <c r="E15" s="96"/>
      <c r="F15" s="97"/>
      <c r="G15" s="92"/>
      <c r="H15" s="93"/>
      <c r="I15" s="93"/>
      <c r="J15" s="93"/>
      <c r="K15" s="55">
        <f t="shared" si="0"/>
        <v>119</v>
      </c>
    </row>
    <row r="16" spans="1:13" ht="18">
      <c r="A16" s="122">
        <f t="shared" si="1"/>
        <v>4</v>
      </c>
      <c r="B16" s="99"/>
      <c r="C16" s="100"/>
      <c r="D16" s="101"/>
      <c r="E16" s="102"/>
      <c r="F16" s="103"/>
      <c r="G16" s="92"/>
      <c r="H16" s="93"/>
      <c r="I16" s="93"/>
      <c r="J16" s="93"/>
      <c r="K16" s="55">
        <f t="shared" si="0"/>
        <v>119</v>
      </c>
    </row>
    <row r="17" spans="1:11" ht="18">
      <c r="A17" s="122">
        <f t="shared" si="1"/>
        <v>5</v>
      </c>
      <c r="B17" s="94"/>
      <c r="C17" s="104"/>
      <c r="D17" s="95"/>
      <c r="E17" s="96"/>
      <c r="F17" s="97"/>
      <c r="G17" s="92"/>
      <c r="H17" s="93"/>
      <c r="I17" s="93"/>
      <c r="J17" s="93"/>
      <c r="K17" s="55">
        <f t="shared" si="0"/>
        <v>119</v>
      </c>
    </row>
    <row r="18" spans="1:11" ht="18">
      <c r="A18" s="122">
        <f t="shared" si="1"/>
        <v>6</v>
      </c>
      <c r="B18" s="94"/>
      <c r="C18" s="104"/>
      <c r="D18" s="95"/>
      <c r="E18" s="96"/>
      <c r="F18" s="97"/>
      <c r="G18" s="92"/>
      <c r="H18" s="93"/>
      <c r="I18" s="93"/>
      <c r="J18" s="93"/>
      <c r="K18" s="55">
        <f t="shared" si="0"/>
        <v>119</v>
      </c>
    </row>
    <row r="19" spans="1:11" ht="18">
      <c r="A19" s="122">
        <f t="shared" si="1"/>
        <v>7</v>
      </c>
      <c r="B19" s="94"/>
      <c r="C19" s="105"/>
      <c r="D19" s="95"/>
      <c r="E19" s="96"/>
      <c r="F19" s="97"/>
      <c r="G19" s="92"/>
      <c r="H19" s="93"/>
      <c r="I19" s="93"/>
      <c r="J19" s="93"/>
      <c r="K19" s="55">
        <f t="shared" si="0"/>
        <v>119</v>
      </c>
    </row>
    <row r="20" spans="1:11" ht="18">
      <c r="A20" s="122">
        <f t="shared" si="1"/>
        <v>8</v>
      </c>
      <c r="B20" s="106"/>
      <c r="C20" s="107"/>
      <c r="D20" s="95"/>
      <c r="E20" s="108"/>
      <c r="F20" s="109"/>
      <c r="G20" s="92"/>
      <c r="H20" s="93"/>
      <c r="I20" s="93"/>
      <c r="J20" s="93"/>
      <c r="K20" s="55">
        <f t="shared" si="0"/>
        <v>119</v>
      </c>
    </row>
    <row r="21" spans="1:11" ht="18">
      <c r="A21" s="122">
        <f t="shared" si="1"/>
        <v>9</v>
      </c>
      <c r="B21" s="106"/>
      <c r="C21" s="107"/>
      <c r="D21" s="95"/>
      <c r="E21" s="110"/>
      <c r="F21" s="111"/>
      <c r="G21" s="92"/>
      <c r="H21" s="93"/>
      <c r="I21" s="93"/>
      <c r="J21" s="93"/>
      <c r="K21" s="55">
        <f t="shared" si="0"/>
        <v>119</v>
      </c>
    </row>
    <row r="22" spans="1:11" ht="18">
      <c r="A22" s="122">
        <f t="shared" si="1"/>
        <v>10</v>
      </c>
      <c r="B22" s="106"/>
      <c r="C22" s="107"/>
      <c r="D22" s="95"/>
      <c r="E22" s="110"/>
      <c r="F22" s="111"/>
      <c r="G22" s="92"/>
      <c r="H22" s="93"/>
      <c r="I22" s="93"/>
      <c r="J22" s="93"/>
      <c r="K22" s="55">
        <f t="shared" si="0"/>
        <v>119</v>
      </c>
    </row>
    <row r="23" spans="1:11" ht="18">
      <c r="A23" s="122">
        <f t="shared" si="1"/>
        <v>11</v>
      </c>
      <c r="B23" s="106"/>
      <c r="C23" s="107"/>
      <c r="D23" s="95"/>
      <c r="E23" s="110"/>
      <c r="F23" s="111"/>
      <c r="G23" s="92"/>
      <c r="H23" s="93"/>
      <c r="I23" s="93"/>
      <c r="J23" s="93"/>
      <c r="K23" s="55">
        <f t="shared" si="0"/>
        <v>119</v>
      </c>
    </row>
    <row r="24" spans="1:11" ht="18">
      <c r="A24" s="122">
        <f t="shared" si="1"/>
        <v>12</v>
      </c>
      <c r="B24" s="94"/>
      <c r="C24" s="104"/>
      <c r="D24" s="95"/>
      <c r="E24" s="96"/>
      <c r="F24" s="97"/>
      <c r="G24" s="92"/>
      <c r="H24" s="93"/>
      <c r="I24" s="93"/>
      <c r="J24" s="93"/>
      <c r="K24" s="55">
        <f t="shared" si="0"/>
        <v>119</v>
      </c>
    </row>
    <row r="25" spans="1:11" ht="18">
      <c r="A25" s="122">
        <v>13</v>
      </c>
      <c r="B25" s="94"/>
      <c r="C25" s="104"/>
      <c r="D25" s="95"/>
      <c r="E25" s="96"/>
      <c r="F25" s="97"/>
      <c r="G25" s="92"/>
      <c r="H25" s="93"/>
      <c r="I25" s="93"/>
      <c r="J25" s="93"/>
      <c r="K25" s="55">
        <f t="shared" si="0"/>
        <v>119</v>
      </c>
    </row>
    <row r="26" spans="1:11" ht="18">
      <c r="A26" s="122">
        <f t="shared" si="1"/>
        <v>14</v>
      </c>
      <c r="B26" s="106"/>
      <c r="C26" s="104"/>
      <c r="D26" s="95"/>
      <c r="E26" s="112"/>
      <c r="F26" s="113"/>
      <c r="G26" s="92"/>
      <c r="H26" s="93"/>
      <c r="I26" s="93"/>
      <c r="J26" s="93"/>
      <c r="K26" s="55">
        <f t="shared" si="0"/>
        <v>119</v>
      </c>
    </row>
    <row r="27" spans="1:11" ht="18">
      <c r="A27" s="122">
        <f t="shared" si="1"/>
        <v>15</v>
      </c>
      <c r="B27" s="106"/>
      <c r="C27" s="104"/>
      <c r="D27" s="95"/>
      <c r="E27" s="112"/>
      <c r="F27" s="113"/>
      <c r="G27" s="92"/>
      <c r="H27" s="93"/>
      <c r="I27" s="93"/>
      <c r="J27" s="93"/>
      <c r="K27" s="55">
        <f t="shared" si="0"/>
        <v>119</v>
      </c>
    </row>
    <row r="28" spans="1:11" ht="18">
      <c r="A28" s="122">
        <f t="shared" si="1"/>
        <v>16</v>
      </c>
      <c r="B28" s="114"/>
      <c r="C28" s="104"/>
      <c r="D28" s="95"/>
      <c r="E28" s="108"/>
      <c r="F28" s="109"/>
      <c r="G28" s="92"/>
      <c r="H28" s="93"/>
      <c r="I28" s="93"/>
      <c r="J28" s="93"/>
      <c r="K28" s="55">
        <f t="shared" si="0"/>
        <v>119</v>
      </c>
    </row>
    <row r="29" spans="1:11" ht="18">
      <c r="A29" s="122">
        <f t="shared" si="1"/>
        <v>17</v>
      </c>
      <c r="B29" s="115"/>
      <c r="C29" s="104"/>
      <c r="D29" s="95"/>
      <c r="E29" s="96"/>
      <c r="F29" s="97"/>
      <c r="G29" s="92"/>
      <c r="H29" s="93"/>
      <c r="I29" s="93"/>
      <c r="J29" s="93"/>
      <c r="K29" s="55">
        <f t="shared" si="0"/>
        <v>119</v>
      </c>
    </row>
    <row r="30" spans="1:11" ht="18">
      <c r="A30" s="122">
        <f t="shared" si="1"/>
        <v>18</v>
      </c>
      <c r="B30" s="116"/>
      <c r="C30" s="104"/>
      <c r="D30" s="95"/>
      <c r="E30" s="96"/>
      <c r="F30" s="97"/>
      <c r="G30" s="92"/>
      <c r="H30" s="93"/>
      <c r="I30" s="93"/>
      <c r="J30" s="93"/>
      <c r="K30" s="55">
        <f t="shared" si="0"/>
        <v>119</v>
      </c>
    </row>
    <row r="31" spans="1:11" ht="18">
      <c r="A31" s="122">
        <f t="shared" si="1"/>
        <v>19</v>
      </c>
      <c r="B31" s="116"/>
      <c r="C31" s="104"/>
      <c r="D31" s="95"/>
      <c r="E31" s="96"/>
      <c r="F31" s="97"/>
      <c r="G31" s="92"/>
      <c r="H31" s="93"/>
      <c r="I31" s="93"/>
      <c r="J31" s="93"/>
      <c r="K31" s="55">
        <f t="shared" si="0"/>
        <v>119</v>
      </c>
    </row>
    <row r="32" spans="1:11" ht="18">
      <c r="A32" s="122">
        <f t="shared" si="1"/>
        <v>20</v>
      </c>
      <c r="B32" s="116"/>
      <c r="C32" s="104"/>
      <c r="D32" s="95"/>
      <c r="E32" s="96"/>
      <c r="F32" s="97"/>
      <c r="G32" s="92"/>
      <c r="H32" s="93"/>
      <c r="I32" s="93"/>
      <c r="J32" s="93"/>
      <c r="K32" s="55">
        <f t="shared" si="0"/>
        <v>119</v>
      </c>
    </row>
    <row r="33" spans="1:11" ht="18">
      <c r="A33" s="122">
        <f t="shared" si="1"/>
        <v>21</v>
      </c>
      <c r="B33" s="116"/>
      <c r="C33" s="104"/>
      <c r="D33" s="95"/>
      <c r="E33" s="96"/>
      <c r="F33" s="97"/>
      <c r="G33" s="92"/>
      <c r="H33" s="93"/>
      <c r="I33" s="93"/>
      <c r="J33" s="93"/>
      <c r="K33" s="55">
        <f t="shared" si="0"/>
        <v>119</v>
      </c>
    </row>
    <row r="34" spans="1:11" ht="18">
      <c r="A34" s="122">
        <f t="shared" si="1"/>
        <v>22</v>
      </c>
      <c r="B34" s="116"/>
      <c r="C34" s="104"/>
      <c r="D34" s="95"/>
      <c r="E34" s="108"/>
      <c r="F34" s="109"/>
      <c r="G34" s="92"/>
      <c r="H34" s="93"/>
      <c r="I34" s="93"/>
      <c r="J34" s="93"/>
      <c r="K34" s="55">
        <f t="shared" si="0"/>
        <v>119</v>
      </c>
    </row>
    <row r="35" spans="1:11" ht="18">
      <c r="A35" s="122">
        <f t="shared" si="1"/>
        <v>23</v>
      </c>
      <c r="B35" s="117"/>
      <c r="C35" s="104"/>
      <c r="D35" s="95"/>
      <c r="E35" s="110"/>
      <c r="F35" s="111"/>
      <c r="G35" s="92"/>
      <c r="H35" s="93"/>
      <c r="I35" s="93"/>
      <c r="J35" s="93"/>
      <c r="K35" s="55">
        <f t="shared" si="0"/>
        <v>119</v>
      </c>
    </row>
    <row r="36" spans="1:11" ht="18">
      <c r="A36" s="122">
        <f t="shared" si="1"/>
        <v>24</v>
      </c>
      <c r="B36" s="98"/>
      <c r="C36" s="104"/>
      <c r="D36" s="95"/>
      <c r="E36" s="108"/>
      <c r="F36" s="109"/>
      <c r="G36" s="92"/>
      <c r="H36" s="93"/>
      <c r="I36" s="93"/>
      <c r="J36" s="93"/>
      <c r="K36" s="55">
        <f t="shared" si="0"/>
        <v>119</v>
      </c>
    </row>
    <row r="37" spans="1:11" ht="18">
      <c r="A37" s="122">
        <f t="shared" si="1"/>
        <v>25</v>
      </c>
      <c r="B37" s="98"/>
      <c r="C37" s="104"/>
      <c r="D37" s="95"/>
      <c r="E37" s="108"/>
      <c r="F37" s="109"/>
      <c r="G37" s="92"/>
      <c r="H37" s="93"/>
      <c r="I37" s="93"/>
      <c r="J37" s="93"/>
      <c r="K37" s="55">
        <f t="shared" si="0"/>
        <v>119</v>
      </c>
    </row>
    <row r="38" spans="1:11" ht="18">
      <c r="A38" s="122">
        <f t="shared" si="1"/>
        <v>26</v>
      </c>
      <c r="B38" s="94"/>
      <c r="C38" s="118"/>
      <c r="D38" s="119"/>
      <c r="E38" s="120"/>
      <c r="F38" s="97"/>
      <c r="G38" s="92"/>
      <c r="H38" s="93"/>
      <c r="I38" s="93"/>
      <c r="J38" s="93"/>
      <c r="K38" s="55">
        <f t="shared" si="0"/>
        <v>119</v>
      </c>
    </row>
    <row r="39" spans="1:11" ht="18">
      <c r="A39" s="122">
        <f t="shared" si="1"/>
        <v>27</v>
      </c>
      <c r="B39" s="94"/>
      <c r="C39" s="118"/>
      <c r="D39" s="95"/>
      <c r="E39" s="96"/>
      <c r="F39" s="97"/>
      <c r="G39" s="92"/>
      <c r="H39" s="93"/>
      <c r="I39" s="93"/>
      <c r="J39" s="93"/>
      <c r="K39" s="55">
        <f t="shared" si="0"/>
        <v>119</v>
      </c>
    </row>
    <row r="40" spans="1:11" ht="18">
      <c r="A40" s="122">
        <f t="shared" si="1"/>
        <v>28</v>
      </c>
      <c r="B40" s="98"/>
      <c r="C40" s="121"/>
      <c r="D40" s="95"/>
      <c r="E40" s="108"/>
      <c r="F40" s="109"/>
      <c r="G40" s="92"/>
      <c r="H40" s="93"/>
      <c r="I40" s="93"/>
      <c r="J40" s="93"/>
      <c r="K40" s="55">
        <f t="shared" si="0"/>
        <v>119</v>
      </c>
    </row>
    <row r="41" spans="1:11" ht="18">
      <c r="A41" s="122">
        <f t="shared" si="1"/>
        <v>29</v>
      </c>
      <c r="B41" s="98"/>
      <c r="C41" s="121"/>
      <c r="D41" s="95"/>
      <c r="E41" s="108"/>
      <c r="F41" s="109"/>
      <c r="G41" s="92"/>
      <c r="H41" s="93"/>
      <c r="I41" s="93"/>
      <c r="J41" s="93"/>
      <c r="K41" s="55">
        <f t="shared" si="0"/>
        <v>119</v>
      </c>
    </row>
    <row r="42" spans="1:11" ht="18">
      <c r="A42" s="122">
        <f t="shared" si="1"/>
        <v>30</v>
      </c>
      <c r="B42" s="98"/>
      <c r="C42" s="121"/>
      <c r="D42" s="95"/>
      <c r="E42" s="108"/>
      <c r="F42" s="109"/>
      <c r="G42" s="92"/>
      <c r="H42" s="93"/>
      <c r="I42" s="93"/>
      <c r="J42" s="93"/>
      <c r="K42" s="55">
        <f t="shared" si="0"/>
        <v>119</v>
      </c>
    </row>
    <row r="43" spans="1:11" ht="18">
      <c r="A43" s="122">
        <f t="shared" si="1"/>
        <v>31</v>
      </c>
      <c r="B43" s="98"/>
      <c r="C43" s="121"/>
      <c r="D43" s="95"/>
      <c r="E43" s="108"/>
      <c r="F43" s="109"/>
      <c r="G43" s="92"/>
      <c r="H43" s="93"/>
      <c r="I43" s="93"/>
      <c r="J43" s="93"/>
      <c r="K43" s="55">
        <f t="shared" si="0"/>
        <v>119</v>
      </c>
    </row>
    <row r="44" spans="1:11" ht="18">
      <c r="A44" s="122">
        <f t="shared" si="1"/>
        <v>32</v>
      </c>
      <c r="B44" s="98"/>
      <c r="C44" s="121"/>
      <c r="D44" s="95"/>
      <c r="E44" s="108"/>
      <c r="F44" s="109"/>
      <c r="G44" s="92"/>
      <c r="H44" s="93"/>
      <c r="I44" s="93"/>
      <c r="J44" s="93"/>
      <c r="K44" s="55">
        <f t="shared" ref="K44:K62" si="2">DATEDIF(E44,дата,"Y")</f>
        <v>119</v>
      </c>
    </row>
    <row r="45" spans="1:11" ht="18">
      <c r="A45" s="122">
        <f t="shared" si="1"/>
        <v>33</v>
      </c>
      <c r="B45" s="98"/>
      <c r="C45" s="121"/>
      <c r="D45" s="95"/>
      <c r="E45" s="108"/>
      <c r="F45" s="109"/>
      <c r="G45" s="92"/>
      <c r="H45" s="93"/>
      <c r="I45" s="93"/>
      <c r="J45" s="93"/>
      <c r="K45" s="55">
        <f t="shared" si="2"/>
        <v>119</v>
      </c>
    </row>
    <row r="46" spans="1:11" ht="18">
      <c r="A46" s="122">
        <f t="shared" si="1"/>
        <v>34</v>
      </c>
      <c r="B46" s="98"/>
      <c r="C46" s="121"/>
      <c r="D46" s="95"/>
      <c r="E46" s="108"/>
      <c r="F46" s="109"/>
      <c r="G46" s="92"/>
      <c r="H46" s="93"/>
      <c r="I46" s="93"/>
      <c r="J46" s="93"/>
      <c r="K46" s="55">
        <f t="shared" si="2"/>
        <v>119</v>
      </c>
    </row>
    <row r="47" spans="1:11" ht="18">
      <c r="A47" s="122">
        <f t="shared" si="1"/>
        <v>35</v>
      </c>
      <c r="B47" s="98"/>
      <c r="C47" s="121"/>
      <c r="D47" s="95"/>
      <c r="E47" s="108"/>
      <c r="F47" s="109"/>
      <c r="G47" s="92"/>
      <c r="H47" s="93"/>
      <c r="I47" s="93"/>
      <c r="J47" s="93"/>
      <c r="K47" s="55">
        <f t="shared" si="2"/>
        <v>119</v>
      </c>
    </row>
    <row r="48" spans="1:11" ht="18">
      <c r="A48" s="122">
        <f t="shared" si="1"/>
        <v>36</v>
      </c>
      <c r="B48" s="98"/>
      <c r="C48" s="121"/>
      <c r="D48" s="95"/>
      <c r="E48" s="108"/>
      <c r="F48" s="109"/>
      <c r="G48" s="92"/>
      <c r="H48" s="93"/>
      <c r="I48" s="93"/>
      <c r="J48" s="93"/>
      <c r="K48" s="55">
        <f t="shared" si="2"/>
        <v>119</v>
      </c>
    </row>
    <row r="49" spans="1:11" ht="18">
      <c r="A49" s="122">
        <f t="shared" si="1"/>
        <v>37</v>
      </c>
      <c r="B49" s="98"/>
      <c r="C49" s="121"/>
      <c r="D49" s="95"/>
      <c r="E49" s="108"/>
      <c r="F49" s="109"/>
      <c r="G49" s="92"/>
      <c r="H49" s="93"/>
      <c r="I49" s="93"/>
      <c r="J49" s="93"/>
      <c r="K49" s="55">
        <f t="shared" si="2"/>
        <v>119</v>
      </c>
    </row>
    <row r="50" spans="1:11" ht="18">
      <c r="A50" s="122">
        <f t="shared" si="1"/>
        <v>38</v>
      </c>
      <c r="B50" s="98"/>
      <c r="C50" s="121"/>
      <c r="D50" s="95"/>
      <c r="E50" s="108"/>
      <c r="F50" s="109"/>
      <c r="G50" s="92"/>
      <c r="H50" s="93"/>
      <c r="I50" s="93"/>
      <c r="J50" s="93"/>
      <c r="K50" s="55">
        <f t="shared" si="2"/>
        <v>119</v>
      </c>
    </row>
    <row r="51" spans="1:11" ht="18">
      <c r="A51" s="122">
        <f t="shared" si="1"/>
        <v>39</v>
      </c>
      <c r="B51" s="98"/>
      <c r="C51" s="121"/>
      <c r="D51" s="95"/>
      <c r="E51" s="108"/>
      <c r="F51" s="109"/>
      <c r="G51" s="92"/>
      <c r="H51" s="93"/>
      <c r="I51" s="93"/>
      <c r="J51" s="93"/>
      <c r="K51" s="55">
        <f t="shared" si="2"/>
        <v>119</v>
      </c>
    </row>
    <row r="52" spans="1:11" ht="18">
      <c r="A52" s="122">
        <f t="shared" si="1"/>
        <v>40</v>
      </c>
      <c r="B52" s="98"/>
      <c r="C52" s="121"/>
      <c r="D52" s="95"/>
      <c r="E52" s="108"/>
      <c r="F52" s="109"/>
      <c r="G52" s="92"/>
      <c r="H52" s="93"/>
      <c r="I52" s="93"/>
      <c r="J52" s="93"/>
      <c r="K52" s="55">
        <f t="shared" si="2"/>
        <v>119</v>
      </c>
    </row>
    <row r="53" spans="1:11" ht="18">
      <c r="A53" s="122">
        <f t="shared" si="1"/>
        <v>41</v>
      </c>
      <c r="B53" s="98"/>
      <c r="C53" s="121"/>
      <c r="D53" s="95"/>
      <c r="E53" s="108"/>
      <c r="F53" s="109"/>
      <c r="G53" s="92"/>
      <c r="H53" s="93"/>
      <c r="I53" s="93"/>
      <c r="J53" s="93"/>
      <c r="K53" s="55">
        <f t="shared" si="2"/>
        <v>119</v>
      </c>
    </row>
    <row r="54" spans="1:11" ht="18">
      <c r="A54" s="122">
        <f t="shared" si="1"/>
        <v>42</v>
      </c>
      <c r="B54" s="98"/>
      <c r="C54" s="121"/>
      <c r="D54" s="95"/>
      <c r="E54" s="108"/>
      <c r="F54" s="109"/>
      <c r="G54" s="92"/>
      <c r="H54" s="93"/>
      <c r="I54" s="93"/>
      <c r="J54" s="93"/>
      <c r="K54" s="55">
        <f t="shared" si="2"/>
        <v>119</v>
      </c>
    </row>
    <row r="55" spans="1:11" ht="18">
      <c r="A55" s="122">
        <f t="shared" si="1"/>
        <v>43</v>
      </c>
      <c r="B55" s="98"/>
      <c r="C55" s="121"/>
      <c r="D55" s="95"/>
      <c r="E55" s="108"/>
      <c r="F55" s="109"/>
      <c r="G55" s="92"/>
      <c r="H55" s="93"/>
      <c r="I55" s="93"/>
      <c r="J55" s="93"/>
      <c r="K55" s="55">
        <f t="shared" si="2"/>
        <v>119</v>
      </c>
    </row>
    <row r="56" spans="1:11" ht="18">
      <c r="A56" s="122">
        <f t="shared" si="1"/>
        <v>44</v>
      </c>
      <c r="B56" s="98"/>
      <c r="C56" s="121"/>
      <c r="D56" s="95"/>
      <c r="E56" s="108"/>
      <c r="F56" s="109"/>
      <c r="G56" s="92"/>
      <c r="H56" s="93"/>
      <c r="I56" s="93"/>
      <c r="J56" s="93"/>
      <c r="K56" s="55">
        <f t="shared" si="2"/>
        <v>119</v>
      </c>
    </row>
    <row r="57" spans="1:11" ht="18">
      <c r="A57" s="122">
        <f t="shared" si="1"/>
        <v>45</v>
      </c>
      <c r="B57" s="98"/>
      <c r="C57" s="121"/>
      <c r="D57" s="95"/>
      <c r="E57" s="108"/>
      <c r="F57" s="109"/>
      <c r="G57" s="92"/>
      <c r="H57" s="93"/>
      <c r="I57" s="93"/>
      <c r="J57" s="93"/>
      <c r="K57" s="55">
        <f t="shared" si="2"/>
        <v>119</v>
      </c>
    </row>
    <row r="58" spans="1:11" ht="18">
      <c r="A58" s="122">
        <f t="shared" si="1"/>
        <v>46</v>
      </c>
      <c r="B58" s="98"/>
      <c r="C58" s="121"/>
      <c r="D58" s="95"/>
      <c r="E58" s="108"/>
      <c r="F58" s="109"/>
      <c r="G58" s="92"/>
      <c r="H58" s="93"/>
      <c r="I58" s="93"/>
      <c r="J58" s="93"/>
      <c r="K58" s="55">
        <f t="shared" si="2"/>
        <v>119</v>
      </c>
    </row>
    <row r="59" spans="1:11" ht="18">
      <c r="A59" s="122">
        <f t="shared" si="1"/>
        <v>47</v>
      </c>
      <c r="B59" s="98"/>
      <c r="C59" s="121"/>
      <c r="D59" s="95"/>
      <c r="E59" s="108"/>
      <c r="F59" s="109"/>
      <c r="G59" s="92"/>
      <c r="H59" s="93"/>
      <c r="I59" s="93"/>
      <c r="J59" s="93"/>
      <c r="K59" s="55">
        <f t="shared" si="2"/>
        <v>119</v>
      </c>
    </row>
    <row r="60" spans="1:11" ht="18">
      <c r="A60" s="122">
        <f t="shared" si="1"/>
        <v>48</v>
      </c>
      <c r="B60" s="98"/>
      <c r="C60" s="121"/>
      <c r="D60" s="95"/>
      <c r="E60" s="108"/>
      <c r="F60" s="109"/>
      <c r="G60" s="92"/>
      <c r="H60" s="93"/>
      <c r="I60" s="93"/>
      <c r="J60" s="93"/>
      <c r="K60" s="55">
        <f t="shared" si="2"/>
        <v>119</v>
      </c>
    </row>
    <row r="61" spans="1:11" ht="18">
      <c r="A61" s="122">
        <f t="shared" si="1"/>
        <v>49</v>
      </c>
      <c r="B61" s="98"/>
      <c r="C61" s="121"/>
      <c r="D61" s="95"/>
      <c r="E61" s="108"/>
      <c r="F61" s="109"/>
      <c r="G61" s="92"/>
      <c r="H61" s="93"/>
      <c r="I61" s="93"/>
      <c r="J61" s="93"/>
      <c r="K61" s="55">
        <f t="shared" si="2"/>
        <v>119</v>
      </c>
    </row>
    <row r="62" spans="1:11" ht="18">
      <c r="A62" s="122">
        <f t="shared" si="1"/>
        <v>50</v>
      </c>
      <c r="B62" s="98"/>
      <c r="C62" s="121"/>
      <c r="D62" s="95"/>
      <c r="E62" s="108"/>
      <c r="F62" s="109"/>
      <c r="G62" s="92"/>
      <c r="H62" s="93"/>
      <c r="I62" s="93"/>
      <c r="J62" s="93"/>
      <c r="K62" s="55">
        <f t="shared" si="2"/>
        <v>119</v>
      </c>
    </row>
  </sheetData>
  <autoFilter ref="B12:J62"/>
  <mergeCells count="9">
    <mergeCell ref="C1:I1"/>
    <mergeCell ref="C2:I2"/>
    <mergeCell ref="F10:G10"/>
    <mergeCell ref="C8:H8"/>
    <mergeCell ref="C4:H4"/>
    <mergeCell ref="C10:D10"/>
    <mergeCell ref="C7:I7"/>
    <mergeCell ref="C5:H5"/>
    <mergeCell ref="C6:I6"/>
  </mergeCells>
  <phoneticPr fontId="3" type="noConversion"/>
  <dataValidations xWindow="784" yWindow="500" count="5">
    <dataValidation type="list" allowBlank="1" showInputMessage="1" showErrorMessage="1" promptTitle="пол" prompt="выбор пола МУЖ. ЖЕН." sqref="D13:D62">
      <formula1>пол</formula1>
    </dataValidation>
    <dataValidation type="list" allowBlank="1" showInputMessage="1" showErrorMessage="1" promptTitle="категория" prompt="выбор индивидуальной категории" sqref="J13:J62">
      <formula1>ИППОНИППОН</formula1>
    </dataValidation>
    <dataValidation type="list" allowBlank="1" showInputMessage="1" showErrorMessage="1" promptTitle="стиль КАТА" prompt="выбор стиля... Только для катистов ! " sqref="G13:G62">
      <formula1>РЕНГОКАЙ</formula1>
    </dataValidation>
    <dataValidation type="list" allowBlank="1" showInputMessage="1" showErrorMessage="1" promptTitle="категория" prompt="выбор индивидуальной категории" sqref="H13:H62">
      <formula1>КАТА</formula1>
    </dataValidation>
    <dataValidation type="list" allowBlank="1" showInputMessage="1" showErrorMessage="1" promptTitle="категория" prompt="выбор индивидуальной категории" sqref="I13:I62">
      <formula1>Санбон</formula1>
    </dataValidation>
  </dataValidations>
  <pageMargins left="0.55118110236220474" right="0.31496062992125984" top="0.55118110236220474" bottom="0.15748031496062992" header="0.51181102362204722" footer="0.51181102362204722"/>
  <pageSetup paperSize="9" scale="41" firstPageNumber="0" fitToHeight="10" orientation="landscape" horizontalDpi="300" verticalDpi="300" r:id="rId1"/>
  <headerFooter alignWithMargins="0"/>
  <drawing r:id="rId2"/>
  <extLst xmlns:xr="http://schemas.microsoft.com/office/spreadsheetml/2014/revision">
    <ext xmlns:x14="http://schemas.microsoft.com/office/spreadsheetml/2009/9/main" uri="{CCE6A557-97BC-4b89-ADB6-D9C93CAAB3DF}">
      <x14:dataValidations xmlns:xm="http://schemas.microsoft.com/office/excel/2006/main" xWindow="784" yWindow="500" count="3">
        <x14:dataValidation type="list" allowBlank="1" showInputMessage="1" showErrorMessage="1" promptTitle="категория" prompt="выбор индивидуальной категории" xr:uid="{00000000-0002-0000-0100-000003000000}">
          <x14:formula1>
            <xm:f>список!$D$1:$D$37</xm:f>
          </x14:formula1>
          <xm:sqref>I13:I512</xm:sqref>
        </x14:dataValidation>
        <x14:dataValidation type="list" allowBlank="1" showInputMessage="1" showErrorMessage="1" promptTitle="категория" prompt="выбор индивидуальной категории" xr:uid="{00000000-0002-0000-0100-000004000000}">
          <x14:formula1>
            <xm:f>список!$D$38:$D$58</xm:f>
          </x14:formula1>
          <xm:sqref>J13:J512</xm:sqref>
        </x14:dataValidation>
        <x14:dataValidation type="list" allowBlank="1" showInputMessage="1" showErrorMessage="1" promptTitle="категория" prompt="выбор индивидуальной категории" xr:uid="{00000000-0002-0000-0100-000005000000}">
          <x14:formula1>
            <xm:f>список!$C$10:$C$11</xm:f>
          </x14:formula1>
          <xm:sqref>G13:G512</xm:sqref>
        </x14:dataValidation>
      </x14:dataValidations>
    </ext>
  </extLst>
</worksheet>
</file>

<file path=xl/worksheets/sheet3.xml><?xml version="1.0" encoding="utf-8"?>
<worksheet xmlns="http://schemas.openxmlformats.org/spreadsheetml/2006/main" xmlns:r="http://schemas.openxmlformats.org/officeDocument/2006/relationships">
  <dimension ref="A1:R310"/>
  <sheetViews>
    <sheetView workbookViewId="0">
      <selection activeCell="B6" sqref="B6"/>
    </sheetView>
  </sheetViews>
  <sheetFormatPr defaultRowHeight="12.75"/>
  <cols>
    <col min="1" max="1" width="5.85546875" customWidth="1"/>
    <col min="2" max="2" width="24.28515625" customWidth="1"/>
    <col min="3" max="3" width="14.140625" customWidth="1"/>
    <col min="4" max="4" width="17.42578125" customWidth="1"/>
    <col min="5" max="5" width="20.85546875" customWidth="1"/>
    <col min="6" max="6" width="23.85546875" customWidth="1"/>
    <col min="7" max="7" width="30.5703125" customWidth="1"/>
    <col min="8" max="8" width="27.7109375" customWidth="1"/>
    <col min="10" max="10" width="43.85546875" customWidth="1"/>
    <col min="11" max="11" width="14.28515625" customWidth="1"/>
    <col min="12" max="13" width="3.28515625" customWidth="1"/>
    <col min="14" max="14" width="8.28515625" customWidth="1"/>
    <col min="15" max="15" width="20.5703125" customWidth="1"/>
    <col min="16" max="16" width="3.5703125" customWidth="1"/>
    <col min="17" max="17" width="3.42578125" customWidth="1"/>
    <col min="18" max="18" width="13.28515625" customWidth="1"/>
  </cols>
  <sheetData>
    <row r="1" spans="1:18" ht="15.75">
      <c r="A1" s="132" t="s">
        <v>21</v>
      </c>
      <c r="B1" s="132"/>
      <c r="C1" s="132"/>
      <c r="D1" s="132"/>
      <c r="E1" s="132"/>
      <c r="F1" s="132"/>
      <c r="G1" s="132"/>
      <c r="H1" s="132"/>
      <c r="K1" t="s">
        <v>22</v>
      </c>
      <c r="N1" t="s">
        <v>28</v>
      </c>
    </row>
    <row r="2" spans="1:18" ht="15.75">
      <c r="A2" s="149" t="str">
        <f>'заявка инд.'!C2</f>
        <v xml:space="preserve">на участие на Всероссийском детско-юношеском турнире по каратэ WKC "Черноморский бриз" </v>
      </c>
      <c r="B2" s="149"/>
      <c r="C2" s="149"/>
      <c r="D2" s="149"/>
      <c r="E2" s="149"/>
      <c r="F2" s="149"/>
      <c r="G2" s="149"/>
      <c r="H2" s="149"/>
      <c r="K2" t="s">
        <v>23</v>
      </c>
    </row>
    <row r="3" spans="1:18" ht="15">
      <c r="B3" s="48" t="s">
        <v>18</v>
      </c>
      <c r="C3" s="155" t="str">
        <f>'заявка инд.'!C4</f>
        <v>Федерации каратэ Чувашской Республики</v>
      </c>
      <c r="D3" s="155"/>
      <c r="E3" s="155"/>
      <c r="F3" s="155"/>
      <c r="G3" s="155"/>
      <c r="H3" s="20"/>
      <c r="I3" s="20"/>
      <c r="J3" s="20"/>
      <c r="K3" s="20"/>
      <c r="N3" s="20"/>
    </row>
    <row r="4" spans="1:18">
      <c r="C4" s="156" t="s">
        <v>78</v>
      </c>
      <c r="D4" s="156"/>
      <c r="E4" s="156"/>
      <c r="F4" s="156"/>
      <c r="G4" s="156"/>
    </row>
    <row r="5" spans="1:18" ht="15">
      <c r="B5" s="48" t="s">
        <v>77</v>
      </c>
      <c r="C5" s="130" t="s">
        <v>80</v>
      </c>
      <c r="D5" s="130"/>
      <c r="E5" s="130"/>
      <c r="F5" s="130"/>
      <c r="G5" s="130"/>
      <c r="H5" s="130"/>
      <c r="I5" s="130"/>
    </row>
    <row r="6" spans="1:18" ht="15">
      <c r="B6" s="48" t="s">
        <v>17</v>
      </c>
      <c r="C6" s="155" t="str">
        <f>'заявка инд.'!C8</f>
        <v>8-960-308-37-73, karatewkcrf@mail.ru</v>
      </c>
      <c r="D6" s="155"/>
      <c r="E6" s="155"/>
      <c r="F6" s="155"/>
      <c r="G6" s="155"/>
    </row>
    <row r="7" spans="1:18">
      <c r="B7" s="19"/>
    </row>
    <row r="8" spans="1:18" ht="15">
      <c r="B8" s="48" t="s">
        <v>64</v>
      </c>
      <c r="C8" s="155" t="str">
        <f>'заявка инд.'!C10</f>
        <v>г. Анапа</v>
      </c>
      <c r="D8" s="155"/>
      <c r="E8" s="49"/>
      <c r="F8" s="48" t="s">
        <v>65</v>
      </c>
      <c r="G8" s="47">
        <f>'заявка инд.'!F10</f>
        <v>43727</v>
      </c>
    </row>
    <row r="9" spans="1:18" ht="12.75" customHeight="1">
      <c r="A9" s="16"/>
      <c r="B9" s="16"/>
      <c r="C9" s="16"/>
      <c r="D9" s="16"/>
      <c r="E9" s="16"/>
      <c r="F9" s="16"/>
      <c r="G9" s="17"/>
      <c r="H9" s="17"/>
      <c r="J9" s="27" t="s">
        <v>25</v>
      </c>
    </row>
    <row r="10" spans="1:18" ht="14.25">
      <c r="A10" s="52" t="s">
        <v>6</v>
      </c>
      <c r="B10" s="53" t="s">
        <v>27</v>
      </c>
      <c r="C10" s="51" t="s">
        <v>46</v>
      </c>
      <c r="D10" s="51" t="s">
        <v>8</v>
      </c>
      <c r="E10" s="51" t="s">
        <v>90</v>
      </c>
      <c r="F10" s="51" t="s">
        <v>91</v>
      </c>
      <c r="G10" s="54" t="s">
        <v>20</v>
      </c>
      <c r="H10" s="54" t="s">
        <v>4</v>
      </c>
      <c r="J10" s="28" t="s">
        <v>16</v>
      </c>
      <c r="K10" s="28" t="s">
        <v>24</v>
      </c>
      <c r="L10" s="28"/>
      <c r="M10" s="28"/>
      <c r="N10" s="28" t="s">
        <v>46</v>
      </c>
      <c r="O10" s="28" t="s">
        <v>27</v>
      </c>
      <c r="P10" s="28"/>
      <c r="Q10" s="28"/>
      <c r="R10" s="28" t="s">
        <v>4</v>
      </c>
    </row>
    <row r="11" spans="1:18" ht="12.75" customHeight="1">
      <c r="A11" s="146">
        <v>1</v>
      </c>
      <c r="B11" s="133"/>
      <c r="C11" s="136"/>
      <c r="D11" s="139"/>
      <c r="E11" s="142"/>
      <c r="F11" s="142"/>
      <c r="G11" s="152"/>
      <c r="H11" s="143"/>
      <c r="I11" s="29">
        <v>7</v>
      </c>
      <c r="J11" s="25" t="str">
        <f>CONCATENATE(T(D11),T(СЛ),T(G11),T(ЗП),T(G12),T(ЗП),T(G13),T(СП))</f>
        <v xml:space="preserve"> (, , )</v>
      </c>
      <c r="K11" s="25" t="str">
        <f>T(F11)</f>
        <v/>
      </c>
      <c r="L11" s="25"/>
      <c r="M11" s="25"/>
      <c r="N11" s="25">
        <f>'ката ком.'!C11</f>
        <v>0</v>
      </c>
      <c r="O11" s="26">
        <f>B11</f>
        <v>0</v>
      </c>
      <c r="R11" s="25">
        <f>H11</f>
        <v>0</v>
      </c>
    </row>
    <row r="12" spans="1:18" ht="12.75" customHeight="1">
      <c r="A12" s="147"/>
      <c r="B12" s="134"/>
      <c r="C12" s="137"/>
      <c r="D12" s="140"/>
      <c r="E12" s="150"/>
      <c r="F12" s="140"/>
      <c r="G12" s="153"/>
      <c r="H12" s="144"/>
      <c r="I12" s="29"/>
    </row>
    <row r="13" spans="1:18" ht="20.25" customHeight="1">
      <c r="A13" s="148"/>
      <c r="B13" s="135"/>
      <c r="C13" s="138"/>
      <c r="D13" s="141"/>
      <c r="E13" s="151"/>
      <c r="F13" s="141"/>
      <c r="G13" s="154"/>
      <c r="H13" s="145"/>
      <c r="I13" s="29"/>
    </row>
    <row r="14" spans="1:18" ht="15.75" customHeight="1">
      <c r="A14" s="146">
        <v>2</v>
      </c>
      <c r="B14" s="160"/>
      <c r="C14" s="169"/>
      <c r="D14" s="175"/>
      <c r="E14" s="172"/>
      <c r="F14" s="175"/>
      <c r="G14" s="79"/>
      <c r="H14" s="178"/>
      <c r="I14" s="29">
        <f>A14</f>
        <v>2</v>
      </c>
      <c r="J14" s="25" t="str">
        <f>CONCATENATE(T(D14),T(СЛ),T(G14),T(ЗП),T(G15),T(ЗП),T(G16),T(СП))</f>
        <v xml:space="preserve"> (, , )</v>
      </c>
      <c r="K14" s="25" t="str">
        <f>T(F14)</f>
        <v/>
      </c>
      <c r="L14" s="25"/>
      <c r="M14" s="25"/>
      <c r="N14" s="25">
        <f>'ката ком.'!C14</f>
        <v>0</v>
      </c>
      <c r="O14" s="26">
        <f>B14</f>
        <v>0</v>
      </c>
      <c r="R14" s="25">
        <f>H14</f>
        <v>0</v>
      </c>
    </row>
    <row r="15" spans="1:18" ht="15.75" customHeight="1">
      <c r="A15" s="147"/>
      <c r="B15" s="161"/>
      <c r="C15" s="170"/>
      <c r="D15" s="176"/>
      <c r="E15" s="173"/>
      <c r="F15" s="176"/>
      <c r="G15" s="80"/>
      <c r="H15" s="173"/>
      <c r="I15" s="30"/>
    </row>
    <row r="16" spans="1:18" ht="20.25" customHeight="1">
      <c r="A16" s="148"/>
      <c r="B16" s="162"/>
      <c r="C16" s="171"/>
      <c r="D16" s="177"/>
      <c r="E16" s="174"/>
      <c r="F16" s="177"/>
      <c r="G16" s="81"/>
      <c r="H16" s="174"/>
      <c r="I16" s="30"/>
    </row>
    <row r="17" spans="1:18" ht="15.75" customHeight="1">
      <c r="A17" s="146">
        <v>3</v>
      </c>
      <c r="B17" s="166"/>
      <c r="C17" s="169"/>
      <c r="D17" s="172"/>
      <c r="E17" s="172"/>
      <c r="F17" s="172"/>
      <c r="G17" s="163"/>
      <c r="H17" s="157"/>
      <c r="I17" s="29">
        <f>A17</f>
        <v>3</v>
      </c>
      <c r="J17" s="25" t="str">
        <f>CONCATENATE(T(D17),T(СЛ),T(G17),T(ЗП),T(G18),T(ЗП),T(G19),T(СП))</f>
        <v xml:space="preserve"> (, , )</v>
      </c>
      <c r="K17" s="25" t="str">
        <f>T(F17)</f>
        <v/>
      </c>
      <c r="L17" s="25"/>
      <c r="M17" s="25"/>
      <c r="N17" s="25">
        <f>'ката ком.'!C17</f>
        <v>0</v>
      </c>
      <c r="O17" s="26">
        <f>B17</f>
        <v>0</v>
      </c>
      <c r="R17" s="25">
        <f>H17</f>
        <v>0</v>
      </c>
    </row>
    <row r="18" spans="1:18" ht="15.75" customHeight="1">
      <c r="A18" s="147"/>
      <c r="B18" s="167"/>
      <c r="C18" s="170"/>
      <c r="D18" s="173"/>
      <c r="E18" s="173"/>
      <c r="F18" s="173"/>
      <c r="G18" s="164"/>
      <c r="H18" s="158"/>
      <c r="I18" s="29"/>
    </row>
    <row r="19" spans="1:18" ht="20.25" customHeight="1">
      <c r="A19" s="148"/>
      <c r="B19" s="168"/>
      <c r="C19" s="171"/>
      <c r="D19" s="174"/>
      <c r="E19" s="174"/>
      <c r="F19" s="174"/>
      <c r="G19" s="165"/>
      <c r="H19" s="159"/>
      <c r="I19" s="29"/>
    </row>
    <row r="20" spans="1:18" ht="15.75" customHeight="1">
      <c r="A20" s="146">
        <v>4</v>
      </c>
      <c r="B20" s="160"/>
      <c r="C20" s="169"/>
      <c r="D20" s="172"/>
      <c r="E20" s="172"/>
      <c r="F20" s="172"/>
      <c r="G20" s="163"/>
      <c r="H20" s="157"/>
      <c r="I20" s="29">
        <f>A20</f>
        <v>4</v>
      </c>
      <c r="J20" s="25" t="str">
        <f>CONCATENATE(T(D20),T(СЛ),T(G20),T(ЗП),T(G21),T(ЗП),T(G22),T(СП))</f>
        <v xml:space="preserve"> (, , )</v>
      </c>
      <c r="K20" s="25" t="str">
        <f>T(F20)</f>
        <v/>
      </c>
      <c r="L20" s="25"/>
      <c r="M20" s="25"/>
      <c r="N20" s="25">
        <f>'ката ком.'!C20</f>
        <v>0</v>
      </c>
      <c r="O20" s="26">
        <f>B20</f>
        <v>0</v>
      </c>
      <c r="R20" s="25">
        <f>H20</f>
        <v>0</v>
      </c>
    </row>
    <row r="21" spans="1:18" ht="15.75" customHeight="1">
      <c r="A21" s="147"/>
      <c r="B21" s="161"/>
      <c r="C21" s="170"/>
      <c r="D21" s="173"/>
      <c r="E21" s="173"/>
      <c r="F21" s="173"/>
      <c r="G21" s="164"/>
      <c r="H21" s="158"/>
      <c r="I21" s="30"/>
    </row>
    <row r="22" spans="1:18" ht="20.25" customHeight="1">
      <c r="A22" s="148"/>
      <c r="B22" s="162"/>
      <c r="C22" s="171"/>
      <c r="D22" s="174"/>
      <c r="E22" s="174"/>
      <c r="F22" s="174"/>
      <c r="G22" s="165"/>
      <c r="H22" s="159"/>
      <c r="I22" s="30"/>
    </row>
    <row r="23" spans="1:18" ht="15.75" customHeight="1">
      <c r="A23" s="146">
        <v>5</v>
      </c>
      <c r="B23" s="166"/>
      <c r="C23" s="169"/>
      <c r="D23" s="172"/>
      <c r="E23" s="172"/>
      <c r="F23" s="172"/>
      <c r="G23" s="163"/>
      <c r="H23" s="157"/>
      <c r="I23" s="29">
        <f>A23</f>
        <v>5</v>
      </c>
      <c r="J23" s="25" t="str">
        <f>CONCATENATE(T(D23),T(СЛ),T(G23),T(ЗП),T(G24),T(ЗП),T(G25),T(СП))</f>
        <v xml:space="preserve"> (, , )</v>
      </c>
      <c r="K23" s="25" t="str">
        <f>T(F23)</f>
        <v/>
      </c>
      <c r="L23" s="25"/>
      <c r="M23" s="25"/>
      <c r="N23" s="25">
        <f>'ката ком.'!C23</f>
        <v>0</v>
      </c>
      <c r="O23" s="26">
        <f>B23</f>
        <v>0</v>
      </c>
      <c r="R23" s="25">
        <f>H23</f>
        <v>0</v>
      </c>
    </row>
    <row r="24" spans="1:18" ht="15.75" customHeight="1">
      <c r="A24" s="147"/>
      <c r="B24" s="167"/>
      <c r="C24" s="170"/>
      <c r="D24" s="173"/>
      <c r="E24" s="173"/>
      <c r="F24" s="173"/>
      <c r="G24" s="164"/>
      <c r="H24" s="158"/>
      <c r="I24" s="30"/>
    </row>
    <row r="25" spans="1:18" ht="20.25" customHeight="1">
      <c r="A25" s="148"/>
      <c r="B25" s="168"/>
      <c r="C25" s="171"/>
      <c r="D25" s="174"/>
      <c r="E25" s="174"/>
      <c r="F25" s="174"/>
      <c r="G25" s="165"/>
      <c r="H25" s="159"/>
      <c r="I25" s="30"/>
    </row>
    <row r="26" spans="1:18" ht="15.75" customHeight="1">
      <c r="A26" s="146">
        <v>6</v>
      </c>
      <c r="B26" s="160"/>
      <c r="C26" s="169"/>
      <c r="D26" s="172"/>
      <c r="E26" s="172"/>
      <c r="F26" s="172"/>
      <c r="G26" s="163"/>
      <c r="H26" s="157"/>
      <c r="I26" s="29">
        <f>A26</f>
        <v>6</v>
      </c>
      <c r="J26" s="25" t="str">
        <f>CONCATENATE(T(D26),T(СЛ),T(G26),T(ЗП),T(G27),T(ЗП),T(G28),T(СП))</f>
        <v xml:space="preserve"> (, , )</v>
      </c>
      <c r="K26" s="25" t="str">
        <f>T(F26)</f>
        <v/>
      </c>
      <c r="L26" s="25"/>
      <c r="M26" s="25"/>
      <c r="N26" s="25">
        <f>'ката ком.'!C26</f>
        <v>0</v>
      </c>
      <c r="O26" s="26">
        <f>B26</f>
        <v>0</v>
      </c>
      <c r="R26" s="25">
        <f>H26</f>
        <v>0</v>
      </c>
    </row>
    <row r="27" spans="1:18" ht="15.75" customHeight="1">
      <c r="A27" s="147"/>
      <c r="B27" s="161"/>
      <c r="C27" s="170"/>
      <c r="D27" s="173"/>
      <c r="E27" s="173"/>
      <c r="F27" s="173"/>
      <c r="G27" s="164"/>
      <c r="H27" s="158"/>
      <c r="I27" s="30"/>
    </row>
    <row r="28" spans="1:18" ht="20.25" customHeight="1">
      <c r="A28" s="148"/>
      <c r="B28" s="162"/>
      <c r="C28" s="171"/>
      <c r="D28" s="174"/>
      <c r="E28" s="174"/>
      <c r="F28" s="174"/>
      <c r="G28" s="165"/>
      <c r="H28" s="159"/>
      <c r="I28" s="30"/>
    </row>
    <row r="29" spans="1:18" ht="15.75" customHeight="1">
      <c r="A29" s="146">
        <v>7</v>
      </c>
      <c r="B29" s="166"/>
      <c r="C29" s="169"/>
      <c r="D29" s="172"/>
      <c r="E29" s="172"/>
      <c r="F29" s="172"/>
      <c r="G29" s="163"/>
      <c r="H29" s="157"/>
      <c r="I29" s="29">
        <f>A29</f>
        <v>7</v>
      </c>
      <c r="J29" s="25" t="str">
        <f>CONCATENATE(T(D29),T(СЛ),T(G29),T(ЗП),T(G30),T(ЗП),T(G31),T(СП))</f>
        <v xml:space="preserve"> (, , )</v>
      </c>
      <c r="K29" s="25" t="str">
        <f>T(F29)</f>
        <v/>
      </c>
      <c r="L29" s="25"/>
      <c r="M29" s="25"/>
      <c r="N29" s="25">
        <f>'ката ком.'!C29</f>
        <v>0</v>
      </c>
      <c r="O29" s="26">
        <f>B29</f>
        <v>0</v>
      </c>
      <c r="R29" s="25">
        <f>H29</f>
        <v>0</v>
      </c>
    </row>
    <row r="30" spans="1:18" ht="15.75" customHeight="1">
      <c r="A30" s="147"/>
      <c r="B30" s="167"/>
      <c r="C30" s="170"/>
      <c r="D30" s="173"/>
      <c r="E30" s="173"/>
      <c r="F30" s="173"/>
      <c r="G30" s="164"/>
      <c r="H30" s="158"/>
      <c r="I30" s="30"/>
    </row>
    <row r="31" spans="1:18" ht="20.25" customHeight="1">
      <c r="A31" s="148"/>
      <c r="B31" s="168"/>
      <c r="C31" s="171"/>
      <c r="D31" s="174"/>
      <c r="E31" s="174"/>
      <c r="F31" s="174"/>
      <c r="G31" s="165"/>
      <c r="H31" s="159"/>
      <c r="I31" s="30"/>
    </row>
    <row r="32" spans="1:18" ht="15.75" customHeight="1">
      <c r="A32" s="146">
        <v>8</v>
      </c>
      <c r="B32" s="160"/>
      <c r="C32" s="169"/>
      <c r="D32" s="172"/>
      <c r="E32" s="172"/>
      <c r="F32" s="172"/>
      <c r="G32" s="163"/>
      <c r="H32" s="157"/>
      <c r="I32" s="29">
        <f>A32</f>
        <v>8</v>
      </c>
      <c r="J32" s="25" t="str">
        <f>CONCATENATE(T(D32),T(СЛ),T(G32),T(ЗП),T(G33),T(ЗП),T(G34),T(СП))</f>
        <v xml:space="preserve"> (, , )</v>
      </c>
      <c r="K32" s="25" t="str">
        <f>T(F32)</f>
        <v/>
      </c>
      <c r="L32" s="25"/>
      <c r="M32" s="25"/>
      <c r="N32" s="25">
        <f>'ката ком.'!C32</f>
        <v>0</v>
      </c>
      <c r="O32" s="26">
        <f>B32</f>
        <v>0</v>
      </c>
      <c r="R32" s="25">
        <f>H32</f>
        <v>0</v>
      </c>
    </row>
    <row r="33" spans="1:18" ht="15.75" customHeight="1">
      <c r="A33" s="147"/>
      <c r="B33" s="161"/>
      <c r="C33" s="170"/>
      <c r="D33" s="173"/>
      <c r="E33" s="173"/>
      <c r="F33" s="173"/>
      <c r="G33" s="164"/>
      <c r="H33" s="158"/>
      <c r="I33" s="30"/>
    </row>
    <row r="34" spans="1:18" ht="20.25" customHeight="1">
      <c r="A34" s="148"/>
      <c r="B34" s="162"/>
      <c r="C34" s="171"/>
      <c r="D34" s="174"/>
      <c r="E34" s="174"/>
      <c r="F34" s="174"/>
      <c r="G34" s="165"/>
      <c r="H34" s="159"/>
      <c r="I34" s="30"/>
    </row>
    <row r="35" spans="1:18" ht="15.75" customHeight="1">
      <c r="A35" s="146">
        <v>9</v>
      </c>
      <c r="B35" s="166"/>
      <c r="C35" s="169"/>
      <c r="D35" s="172"/>
      <c r="E35" s="172"/>
      <c r="F35" s="172"/>
      <c r="G35" s="163"/>
      <c r="H35" s="157"/>
      <c r="I35" s="29">
        <f>A35</f>
        <v>9</v>
      </c>
      <c r="J35" s="25" t="str">
        <f>CONCATENATE(T(D35),T(СЛ),T(G35),T(ЗП),T(G36),T(ЗП),T(G37),T(СП))</f>
        <v xml:space="preserve"> (, , )</v>
      </c>
      <c r="K35" s="25" t="str">
        <f>T(F35)</f>
        <v/>
      </c>
      <c r="L35" s="25"/>
      <c r="M35" s="25"/>
      <c r="N35" s="25">
        <f>'ката ком.'!C35</f>
        <v>0</v>
      </c>
      <c r="O35" s="26">
        <f>B35</f>
        <v>0</v>
      </c>
      <c r="R35" s="25">
        <f>H35</f>
        <v>0</v>
      </c>
    </row>
    <row r="36" spans="1:18" ht="15.75" customHeight="1">
      <c r="A36" s="147"/>
      <c r="B36" s="167"/>
      <c r="C36" s="170"/>
      <c r="D36" s="173"/>
      <c r="E36" s="173"/>
      <c r="F36" s="173"/>
      <c r="G36" s="164"/>
      <c r="H36" s="158"/>
      <c r="I36" s="30"/>
    </row>
    <row r="37" spans="1:18" ht="20.25" customHeight="1">
      <c r="A37" s="148"/>
      <c r="B37" s="168"/>
      <c r="C37" s="171"/>
      <c r="D37" s="174"/>
      <c r="E37" s="174"/>
      <c r="F37" s="174"/>
      <c r="G37" s="165"/>
      <c r="H37" s="159"/>
      <c r="I37" s="30"/>
    </row>
    <row r="38" spans="1:18" ht="15.75" customHeight="1">
      <c r="A38" s="146">
        <v>10</v>
      </c>
      <c r="B38" s="160"/>
      <c r="C38" s="169"/>
      <c r="D38" s="172"/>
      <c r="E38" s="172"/>
      <c r="F38" s="172"/>
      <c r="G38" s="163"/>
      <c r="H38" s="157"/>
      <c r="I38" s="29">
        <f>A38</f>
        <v>10</v>
      </c>
      <c r="J38" s="25" t="str">
        <f>CONCATENATE(T(D38),T(СЛ),T(G38),T(ЗП),T(G39),T(ЗП),T(G40),T(СП))</f>
        <v xml:space="preserve"> (, , )</v>
      </c>
      <c r="K38" s="25" t="str">
        <f>T(F38)</f>
        <v/>
      </c>
      <c r="L38" s="25"/>
      <c r="M38" s="25"/>
      <c r="N38" s="25">
        <f>'ката ком.'!C38</f>
        <v>0</v>
      </c>
      <c r="O38" s="26">
        <f>B38</f>
        <v>0</v>
      </c>
      <c r="R38" s="25">
        <f>H38</f>
        <v>0</v>
      </c>
    </row>
    <row r="39" spans="1:18" ht="15.75" customHeight="1">
      <c r="A39" s="147"/>
      <c r="B39" s="161"/>
      <c r="C39" s="170"/>
      <c r="D39" s="173"/>
      <c r="E39" s="173"/>
      <c r="F39" s="173"/>
      <c r="G39" s="164"/>
      <c r="H39" s="158"/>
      <c r="I39" s="30"/>
    </row>
    <row r="40" spans="1:18" ht="20.25" customHeight="1">
      <c r="A40" s="148"/>
      <c r="B40" s="162"/>
      <c r="C40" s="171"/>
      <c r="D40" s="174"/>
      <c r="E40" s="174"/>
      <c r="F40" s="174"/>
      <c r="G40" s="165"/>
      <c r="H40" s="159"/>
      <c r="I40" s="30"/>
    </row>
    <row r="41" spans="1:18" ht="15.75" customHeight="1">
      <c r="A41" s="146">
        <v>11</v>
      </c>
      <c r="B41" s="166"/>
      <c r="C41" s="169"/>
      <c r="D41" s="172"/>
      <c r="E41" s="172"/>
      <c r="F41" s="172"/>
      <c r="G41" s="163"/>
      <c r="H41" s="157"/>
      <c r="I41" s="29">
        <f>A41</f>
        <v>11</v>
      </c>
      <c r="J41" s="25" t="str">
        <f>CONCATENATE(T(D41),T(СЛ),T(G41),T(ЗП),T(G42),T(ЗП),T(G43),T(СП))</f>
        <v xml:space="preserve"> (, , )</v>
      </c>
      <c r="K41" s="25" t="str">
        <f>T(F41)</f>
        <v/>
      </c>
      <c r="L41" s="25"/>
      <c r="M41" s="25"/>
      <c r="N41" s="25">
        <f>'ката ком.'!C41</f>
        <v>0</v>
      </c>
      <c r="O41" s="26">
        <f>B41</f>
        <v>0</v>
      </c>
      <c r="R41" s="25">
        <f>H41</f>
        <v>0</v>
      </c>
    </row>
    <row r="42" spans="1:18" ht="15.75" customHeight="1">
      <c r="A42" s="147"/>
      <c r="B42" s="167"/>
      <c r="C42" s="170"/>
      <c r="D42" s="173"/>
      <c r="E42" s="173"/>
      <c r="F42" s="173"/>
      <c r="G42" s="164"/>
      <c r="H42" s="158"/>
      <c r="I42" s="30"/>
    </row>
    <row r="43" spans="1:18" ht="20.25" customHeight="1">
      <c r="A43" s="148"/>
      <c r="B43" s="168"/>
      <c r="C43" s="171"/>
      <c r="D43" s="174"/>
      <c r="E43" s="174"/>
      <c r="F43" s="174"/>
      <c r="G43" s="165"/>
      <c r="H43" s="159"/>
      <c r="I43" s="30"/>
    </row>
    <row r="44" spans="1:18" ht="15.75" customHeight="1">
      <c r="A44" s="146">
        <v>12</v>
      </c>
      <c r="B44" s="160"/>
      <c r="C44" s="169"/>
      <c r="D44" s="172"/>
      <c r="E44" s="172"/>
      <c r="F44" s="172"/>
      <c r="G44" s="163"/>
      <c r="H44" s="157"/>
      <c r="I44" s="29">
        <f>A44</f>
        <v>12</v>
      </c>
      <c r="J44" s="25" t="str">
        <f>CONCATENATE(T(D44),T(СЛ),T(G44),T(ЗП),T(G45),T(ЗП),T(G46),T(СП))</f>
        <v xml:space="preserve"> (, , )</v>
      </c>
      <c r="K44" s="25" t="str">
        <f>T(F44)</f>
        <v/>
      </c>
      <c r="L44" s="25"/>
      <c r="M44" s="25"/>
      <c r="N44" s="25">
        <f>'ката ком.'!C44</f>
        <v>0</v>
      </c>
      <c r="O44" s="26">
        <f>B44</f>
        <v>0</v>
      </c>
      <c r="R44" s="25">
        <f>H44</f>
        <v>0</v>
      </c>
    </row>
    <row r="45" spans="1:18" ht="15.75" customHeight="1">
      <c r="A45" s="147"/>
      <c r="B45" s="161"/>
      <c r="C45" s="170"/>
      <c r="D45" s="173"/>
      <c r="E45" s="173"/>
      <c r="F45" s="173"/>
      <c r="G45" s="164"/>
      <c r="H45" s="158"/>
      <c r="I45" s="30"/>
    </row>
    <row r="46" spans="1:18" ht="20.25" customHeight="1">
      <c r="A46" s="148"/>
      <c r="B46" s="162"/>
      <c r="C46" s="171"/>
      <c r="D46" s="174"/>
      <c r="E46" s="174"/>
      <c r="F46" s="174"/>
      <c r="G46" s="165"/>
      <c r="H46" s="159"/>
      <c r="I46" s="30"/>
    </row>
    <row r="47" spans="1:18" ht="15.75" customHeight="1">
      <c r="A47" s="146">
        <v>13</v>
      </c>
      <c r="B47" s="166"/>
      <c r="C47" s="169"/>
      <c r="D47" s="172"/>
      <c r="E47" s="172"/>
      <c r="F47" s="172"/>
      <c r="G47" s="163"/>
      <c r="H47" s="157"/>
      <c r="I47" s="29">
        <f>A47</f>
        <v>13</v>
      </c>
      <c r="J47" s="25" t="str">
        <f>CONCATENATE(T(D47),T(СЛ),T(G47),T(ЗП),T(G48),T(ЗП),T(G49),T(СП))</f>
        <v xml:space="preserve"> (, , )</v>
      </c>
      <c r="K47" s="25" t="str">
        <f>T(F47)</f>
        <v/>
      </c>
      <c r="L47" s="25"/>
      <c r="M47" s="25"/>
      <c r="N47" s="25">
        <f>'ката ком.'!C47</f>
        <v>0</v>
      </c>
      <c r="O47" s="26">
        <f>B47</f>
        <v>0</v>
      </c>
      <c r="R47" s="25">
        <f>H47</f>
        <v>0</v>
      </c>
    </row>
    <row r="48" spans="1:18" ht="15.75" customHeight="1">
      <c r="A48" s="147"/>
      <c r="B48" s="167"/>
      <c r="C48" s="170"/>
      <c r="D48" s="173"/>
      <c r="E48" s="173"/>
      <c r="F48" s="173"/>
      <c r="G48" s="164"/>
      <c r="H48" s="158"/>
      <c r="I48" s="30"/>
    </row>
    <row r="49" spans="1:18" ht="20.25" customHeight="1">
      <c r="A49" s="148"/>
      <c r="B49" s="168"/>
      <c r="C49" s="171"/>
      <c r="D49" s="174"/>
      <c r="E49" s="174"/>
      <c r="F49" s="174"/>
      <c r="G49" s="165"/>
      <c r="H49" s="159"/>
      <c r="I49" s="30"/>
    </row>
    <row r="50" spans="1:18" ht="15.75" customHeight="1">
      <c r="A50" s="146">
        <v>14</v>
      </c>
      <c r="B50" s="160"/>
      <c r="C50" s="169"/>
      <c r="D50" s="172"/>
      <c r="E50" s="172"/>
      <c r="F50" s="172"/>
      <c r="G50" s="163"/>
      <c r="H50" s="157"/>
      <c r="I50" s="29">
        <f>A50</f>
        <v>14</v>
      </c>
      <c r="J50" s="25" t="str">
        <f>CONCATENATE(T(D50),T(СЛ),T(G50),T(ЗП),T(G51),T(ЗП),T(G52),T(СП))</f>
        <v xml:space="preserve"> (, , )</v>
      </c>
      <c r="K50" s="25" t="str">
        <f>T(F50)</f>
        <v/>
      </c>
      <c r="L50" s="25"/>
      <c r="M50" s="25"/>
      <c r="N50" s="25">
        <f>'ката ком.'!C50</f>
        <v>0</v>
      </c>
      <c r="O50" s="26">
        <f>B50</f>
        <v>0</v>
      </c>
      <c r="R50" s="25">
        <f>H50</f>
        <v>0</v>
      </c>
    </row>
    <row r="51" spans="1:18" ht="15.75" customHeight="1">
      <c r="A51" s="147"/>
      <c r="B51" s="161"/>
      <c r="C51" s="170"/>
      <c r="D51" s="173"/>
      <c r="E51" s="173"/>
      <c r="F51" s="173"/>
      <c r="G51" s="164"/>
      <c r="H51" s="158"/>
      <c r="I51" s="30"/>
    </row>
    <row r="52" spans="1:18" ht="20.25" customHeight="1">
      <c r="A52" s="148"/>
      <c r="B52" s="162"/>
      <c r="C52" s="171"/>
      <c r="D52" s="174"/>
      <c r="E52" s="174"/>
      <c r="F52" s="174"/>
      <c r="G52" s="165"/>
      <c r="H52" s="159"/>
      <c r="I52" s="30"/>
    </row>
    <row r="53" spans="1:18" ht="15.75" customHeight="1">
      <c r="A53" s="146">
        <v>15</v>
      </c>
      <c r="B53" s="166"/>
      <c r="C53" s="169"/>
      <c r="D53" s="172"/>
      <c r="E53" s="172"/>
      <c r="F53" s="172"/>
      <c r="G53" s="163"/>
      <c r="H53" s="157"/>
      <c r="I53" s="29">
        <f>A53</f>
        <v>15</v>
      </c>
      <c r="J53" s="25" t="str">
        <f>CONCATENATE(T(D53),T(СЛ),T(G53),T(ЗП),T(G54),T(ЗП),T(G55),T(СП))</f>
        <v xml:space="preserve"> (, , )</v>
      </c>
      <c r="K53" s="25" t="str">
        <f>T(F53)</f>
        <v/>
      </c>
      <c r="L53" s="25"/>
      <c r="M53" s="25"/>
      <c r="N53" s="25">
        <f>'ката ком.'!C53</f>
        <v>0</v>
      </c>
      <c r="O53" s="26">
        <f>B53</f>
        <v>0</v>
      </c>
      <c r="R53" s="25">
        <f>H53</f>
        <v>0</v>
      </c>
    </row>
    <row r="54" spans="1:18" ht="15.75" customHeight="1">
      <c r="A54" s="147"/>
      <c r="B54" s="167"/>
      <c r="C54" s="170"/>
      <c r="D54" s="173"/>
      <c r="E54" s="173"/>
      <c r="F54" s="173"/>
      <c r="G54" s="164"/>
      <c r="H54" s="158"/>
      <c r="I54" s="30"/>
    </row>
    <row r="55" spans="1:18" ht="20.25" customHeight="1">
      <c r="A55" s="148"/>
      <c r="B55" s="168"/>
      <c r="C55" s="171"/>
      <c r="D55" s="174"/>
      <c r="E55" s="174"/>
      <c r="F55" s="174"/>
      <c r="G55" s="165"/>
      <c r="H55" s="159"/>
      <c r="I55" s="30"/>
    </row>
    <row r="56" spans="1:18" ht="15.75" customHeight="1">
      <c r="A56" s="146">
        <v>16</v>
      </c>
      <c r="B56" s="160"/>
      <c r="C56" s="169"/>
      <c r="D56" s="172"/>
      <c r="E56" s="172"/>
      <c r="F56" s="172"/>
      <c r="G56" s="163"/>
      <c r="H56" s="157"/>
      <c r="I56" s="29">
        <f>A56</f>
        <v>16</v>
      </c>
      <c r="J56" s="25" t="str">
        <f>CONCATENATE(T(D56),T(СЛ),T(G56),T(ЗП),T(G57),T(ЗП),T(G58),T(СП))</f>
        <v xml:space="preserve"> (, , )</v>
      </c>
      <c r="K56" s="25" t="str">
        <f>T(F56)</f>
        <v/>
      </c>
      <c r="L56" s="25"/>
      <c r="M56" s="25"/>
      <c r="N56" s="25">
        <f>'ката ком.'!C56</f>
        <v>0</v>
      </c>
      <c r="O56" s="26">
        <f>B56</f>
        <v>0</v>
      </c>
      <c r="R56" s="25">
        <f>H56</f>
        <v>0</v>
      </c>
    </row>
    <row r="57" spans="1:18" ht="15.75" customHeight="1">
      <c r="A57" s="147"/>
      <c r="B57" s="161"/>
      <c r="C57" s="170"/>
      <c r="D57" s="173"/>
      <c r="E57" s="173"/>
      <c r="F57" s="173"/>
      <c r="G57" s="164"/>
      <c r="H57" s="158"/>
      <c r="I57" s="30"/>
    </row>
    <row r="58" spans="1:18" ht="20.25" customHeight="1">
      <c r="A58" s="148"/>
      <c r="B58" s="162"/>
      <c r="C58" s="171"/>
      <c r="D58" s="174"/>
      <c r="E58" s="174"/>
      <c r="F58" s="174"/>
      <c r="G58" s="165"/>
      <c r="H58" s="159"/>
      <c r="I58" s="30"/>
    </row>
    <row r="59" spans="1:18" ht="15.75" customHeight="1">
      <c r="A59" s="146">
        <v>17</v>
      </c>
      <c r="B59" s="166"/>
      <c r="C59" s="169"/>
      <c r="D59" s="172"/>
      <c r="E59" s="172"/>
      <c r="F59" s="172"/>
      <c r="G59" s="163"/>
      <c r="H59" s="157"/>
      <c r="I59" s="29">
        <f>A59</f>
        <v>17</v>
      </c>
      <c r="J59" s="25" t="str">
        <f>CONCATENATE(T(D59),T(СЛ),T(G59),T(ЗП),T(G60),T(ЗП),T(G61),T(СП))</f>
        <v xml:space="preserve"> (, , )</v>
      </c>
      <c r="K59" s="25" t="str">
        <f>T(F59)</f>
        <v/>
      </c>
      <c r="L59" s="25"/>
      <c r="M59" s="25"/>
      <c r="N59" s="25">
        <f>'ката ком.'!C59</f>
        <v>0</v>
      </c>
      <c r="O59" s="26">
        <f>B59</f>
        <v>0</v>
      </c>
      <c r="R59" s="25">
        <f>H59</f>
        <v>0</v>
      </c>
    </row>
    <row r="60" spans="1:18" ht="15.75" customHeight="1">
      <c r="A60" s="147"/>
      <c r="B60" s="167"/>
      <c r="C60" s="170"/>
      <c r="D60" s="173"/>
      <c r="E60" s="173"/>
      <c r="F60" s="173"/>
      <c r="G60" s="164"/>
      <c r="H60" s="158"/>
      <c r="I60" s="30"/>
    </row>
    <row r="61" spans="1:18" ht="20.25" customHeight="1">
      <c r="A61" s="148"/>
      <c r="B61" s="168"/>
      <c r="C61" s="171"/>
      <c r="D61" s="174"/>
      <c r="E61" s="174"/>
      <c r="F61" s="174"/>
      <c r="G61" s="165"/>
      <c r="H61" s="159"/>
      <c r="I61" s="30"/>
    </row>
    <row r="62" spans="1:18" ht="15.75" customHeight="1">
      <c r="A62" s="146">
        <v>18</v>
      </c>
      <c r="B62" s="160"/>
      <c r="C62" s="169"/>
      <c r="D62" s="172"/>
      <c r="E62" s="172"/>
      <c r="F62" s="172"/>
      <c r="G62" s="163"/>
      <c r="H62" s="157"/>
      <c r="I62" s="29">
        <f>A62</f>
        <v>18</v>
      </c>
      <c r="J62" s="25" t="str">
        <f>CONCATENATE(T(D62),T(СЛ),T(G62),T(ЗП),T(G63),T(ЗП),T(G64),T(СП))</f>
        <v xml:space="preserve"> (, , )</v>
      </c>
      <c r="K62" s="25" t="str">
        <f>T(F62)</f>
        <v/>
      </c>
      <c r="L62" s="25"/>
      <c r="M62" s="25"/>
      <c r="N62" s="25">
        <f>'ката ком.'!C62</f>
        <v>0</v>
      </c>
      <c r="O62" s="26">
        <f>B62</f>
        <v>0</v>
      </c>
      <c r="R62" s="25">
        <f>H62</f>
        <v>0</v>
      </c>
    </row>
    <row r="63" spans="1:18" ht="15.75" customHeight="1">
      <c r="A63" s="147"/>
      <c r="B63" s="161"/>
      <c r="C63" s="170"/>
      <c r="D63" s="173"/>
      <c r="E63" s="173"/>
      <c r="F63" s="173"/>
      <c r="G63" s="164"/>
      <c r="H63" s="158"/>
      <c r="I63" s="30"/>
    </row>
    <row r="64" spans="1:18" ht="20.25" customHeight="1">
      <c r="A64" s="148"/>
      <c r="B64" s="162"/>
      <c r="C64" s="171"/>
      <c r="D64" s="174"/>
      <c r="E64" s="174"/>
      <c r="F64" s="174"/>
      <c r="G64" s="165"/>
      <c r="H64" s="159"/>
      <c r="I64" s="30"/>
    </row>
    <row r="65" spans="1:18" ht="15.75" customHeight="1">
      <c r="A65" s="146">
        <v>19</v>
      </c>
      <c r="B65" s="166"/>
      <c r="C65" s="169"/>
      <c r="D65" s="172"/>
      <c r="E65" s="172"/>
      <c r="F65" s="172"/>
      <c r="G65" s="163"/>
      <c r="H65" s="157"/>
      <c r="I65" s="29">
        <f>A65</f>
        <v>19</v>
      </c>
      <c r="J65" s="25" t="str">
        <f>CONCATENATE(T(D65),T(СЛ),T(G65),T(ЗП),T(G66),T(ЗП),T(G67),T(СП))</f>
        <v xml:space="preserve"> (, , )</v>
      </c>
      <c r="K65" s="25" t="str">
        <f>T(F65)</f>
        <v/>
      </c>
      <c r="L65" s="25"/>
      <c r="M65" s="25"/>
      <c r="N65" s="25">
        <f>'ката ком.'!C65</f>
        <v>0</v>
      </c>
      <c r="O65" s="26">
        <f>B65</f>
        <v>0</v>
      </c>
      <c r="R65" s="25">
        <f>H65</f>
        <v>0</v>
      </c>
    </row>
    <row r="66" spans="1:18" ht="15.75" customHeight="1">
      <c r="A66" s="147"/>
      <c r="B66" s="167"/>
      <c r="C66" s="170"/>
      <c r="D66" s="173"/>
      <c r="E66" s="173"/>
      <c r="F66" s="173"/>
      <c r="G66" s="164"/>
      <c r="H66" s="158"/>
      <c r="I66" s="30"/>
    </row>
    <row r="67" spans="1:18" ht="20.25" customHeight="1">
      <c r="A67" s="148"/>
      <c r="B67" s="168"/>
      <c r="C67" s="171"/>
      <c r="D67" s="174"/>
      <c r="E67" s="174"/>
      <c r="F67" s="174"/>
      <c r="G67" s="165"/>
      <c r="H67" s="159"/>
      <c r="I67" s="30"/>
    </row>
    <row r="68" spans="1:18" ht="15.75" customHeight="1">
      <c r="A68" s="146">
        <v>20</v>
      </c>
      <c r="B68" s="160"/>
      <c r="C68" s="169"/>
      <c r="D68" s="172"/>
      <c r="E68" s="172"/>
      <c r="F68" s="172"/>
      <c r="G68" s="163"/>
      <c r="H68" s="157"/>
      <c r="I68" s="29">
        <f>A68</f>
        <v>20</v>
      </c>
      <c r="J68" s="25" t="str">
        <f>CONCATENATE(T(D68),T(СЛ),T(G68),T(ЗП),T(G69),T(ЗП),T(G70),T(СП))</f>
        <v xml:space="preserve"> (, , )</v>
      </c>
      <c r="K68" s="25" t="str">
        <f>T(F68)</f>
        <v/>
      </c>
      <c r="L68" s="25"/>
      <c r="M68" s="25"/>
      <c r="N68" s="25">
        <f>'ката ком.'!C68</f>
        <v>0</v>
      </c>
      <c r="O68" s="26">
        <f>B68</f>
        <v>0</v>
      </c>
      <c r="R68" s="25">
        <f>H68</f>
        <v>0</v>
      </c>
    </row>
    <row r="69" spans="1:18" ht="15.75" customHeight="1">
      <c r="A69" s="147"/>
      <c r="B69" s="161"/>
      <c r="C69" s="170"/>
      <c r="D69" s="173"/>
      <c r="E69" s="173"/>
      <c r="F69" s="173"/>
      <c r="G69" s="164"/>
      <c r="H69" s="158"/>
      <c r="I69" s="30"/>
    </row>
    <row r="70" spans="1:18" ht="20.25" customHeight="1">
      <c r="A70" s="148"/>
      <c r="B70" s="162"/>
      <c r="C70" s="171"/>
      <c r="D70" s="174"/>
      <c r="E70" s="174"/>
      <c r="F70" s="174"/>
      <c r="G70" s="165"/>
      <c r="H70" s="159"/>
      <c r="I70" s="30"/>
    </row>
    <row r="71" spans="1:18" ht="15.75" customHeight="1">
      <c r="A71" s="146">
        <v>21</v>
      </c>
      <c r="B71" s="166"/>
      <c r="C71" s="169"/>
      <c r="D71" s="172"/>
      <c r="E71" s="172"/>
      <c r="F71" s="172"/>
      <c r="G71" s="163"/>
      <c r="H71" s="157"/>
      <c r="I71" s="29">
        <f>A71</f>
        <v>21</v>
      </c>
      <c r="J71" s="25" t="str">
        <f>CONCATENATE(T(D71),T(СЛ),T(G71),T(ЗП),T(G72),T(ЗП),T(G73),T(СП))</f>
        <v xml:space="preserve"> (, , )</v>
      </c>
      <c r="K71" s="25" t="str">
        <f>T(F71)</f>
        <v/>
      </c>
      <c r="L71" s="25"/>
      <c r="M71" s="25"/>
      <c r="N71" s="25">
        <f>'ката ком.'!C71</f>
        <v>0</v>
      </c>
      <c r="O71" s="26">
        <f>B71</f>
        <v>0</v>
      </c>
      <c r="R71" s="25">
        <f>H71</f>
        <v>0</v>
      </c>
    </row>
    <row r="72" spans="1:18" ht="15.75" customHeight="1">
      <c r="A72" s="147"/>
      <c r="B72" s="167"/>
      <c r="C72" s="170"/>
      <c r="D72" s="173"/>
      <c r="E72" s="173"/>
      <c r="F72" s="173"/>
      <c r="G72" s="164"/>
      <c r="H72" s="158"/>
      <c r="I72" s="30"/>
    </row>
    <row r="73" spans="1:18" ht="20.25" customHeight="1">
      <c r="A73" s="148"/>
      <c r="B73" s="168"/>
      <c r="C73" s="171"/>
      <c r="D73" s="174"/>
      <c r="E73" s="174"/>
      <c r="F73" s="174"/>
      <c r="G73" s="165"/>
      <c r="H73" s="159"/>
      <c r="I73" s="30"/>
    </row>
    <row r="74" spans="1:18" ht="15.75" customHeight="1">
      <c r="A74" s="146">
        <v>22</v>
      </c>
      <c r="B74" s="160"/>
      <c r="C74" s="169"/>
      <c r="D74" s="172"/>
      <c r="E74" s="172"/>
      <c r="F74" s="172"/>
      <c r="G74" s="163"/>
      <c r="H74" s="157"/>
      <c r="I74" s="29">
        <f>A74</f>
        <v>22</v>
      </c>
      <c r="J74" s="25" t="str">
        <f>CONCATENATE(T(D74),T(СЛ),T(G74),T(ЗП),T(G75),T(ЗП),T(G76),T(СП))</f>
        <v xml:space="preserve"> (, , )</v>
      </c>
      <c r="K74" s="25" t="str">
        <f>T(F74)</f>
        <v/>
      </c>
      <c r="L74" s="25"/>
      <c r="M74" s="25"/>
      <c r="N74" s="25">
        <f>'ката ком.'!C74</f>
        <v>0</v>
      </c>
      <c r="O74" s="26">
        <f>B74</f>
        <v>0</v>
      </c>
      <c r="R74" s="25">
        <f>H74</f>
        <v>0</v>
      </c>
    </row>
    <row r="75" spans="1:18" ht="15.75" customHeight="1">
      <c r="A75" s="147"/>
      <c r="B75" s="161"/>
      <c r="C75" s="170"/>
      <c r="D75" s="173"/>
      <c r="E75" s="173"/>
      <c r="F75" s="173"/>
      <c r="G75" s="164"/>
      <c r="H75" s="158"/>
      <c r="I75" s="30"/>
    </row>
    <row r="76" spans="1:18" ht="20.25" customHeight="1">
      <c r="A76" s="148"/>
      <c r="B76" s="162"/>
      <c r="C76" s="171"/>
      <c r="D76" s="174"/>
      <c r="E76" s="174"/>
      <c r="F76" s="174"/>
      <c r="G76" s="165"/>
      <c r="H76" s="159"/>
      <c r="I76" s="30"/>
    </row>
    <row r="77" spans="1:18" ht="15.75" customHeight="1">
      <c r="A77" s="146">
        <v>23</v>
      </c>
      <c r="B77" s="166"/>
      <c r="C77" s="169"/>
      <c r="D77" s="172"/>
      <c r="E77" s="172"/>
      <c r="F77" s="172"/>
      <c r="G77" s="163"/>
      <c r="H77" s="157"/>
      <c r="I77" s="29">
        <f>A77</f>
        <v>23</v>
      </c>
      <c r="J77" s="25" t="str">
        <f>CONCATENATE(T(D77),T(СЛ),T(G77),T(ЗП),T(G78),T(ЗП),T(G79),T(СП))</f>
        <v xml:space="preserve"> (, , )</v>
      </c>
      <c r="K77" s="25" t="str">
        <f>T(F77)</f>
        <v/>
      </c>
      <c r="L77" s="25"/>
      <c r="M77" s="25"/>
      <c r="N77" s="25">
        <f>'ката ком.'!C77</f>
        <v>0</v>
      </c>
      <c r="O77" s="26">
        <f>B77</f>
        <v>0</v>
      </c>
      <c r="R77" s="25">
        <f>H77</f>
        <v>0</v>
      </c>
    </row>
    <row r="78" spans="1:18" ht="15.75" customHeight="1">
      <c r="A78" s="147"/>
      <c r="B78" s="167"/>
      <c r="C78" s="170"/>
      <c r="D78" s="173"/>
      <c r="E78" s="173"/>
      <c r="F78" s="173"/>
      <c r="G78" s="164"/>
      <c r="H78" s="158"/>
      <c r="I78" s="30"/>
    </row>
    <row r="79" spans="1:18" ht="20.25" customHeight="1">
      <c r="A79" s="148"/>
      <c r="B79" s="168"/>
      <c r="C79" s="171"/>
      <c r="D79" s="174"/>
      <c r="E79" s="174"/>
      <c r="F79" s="174"/>
      <c r="G79" s="165"/>
      <c r="H79" s="159"/>
      <c r="I79" s="30"/>
    </row>
    <row r="80" spans="1:18" ht="15.75" customHeight="1">
      <c r="A80" s="146">
        <v>24</v>
      </c>
      <c r="B80" s="160"/>
      <c r="C80" s="169"/>
      <c r="D80" s="172"/>
      <c r="E80" s="172"/>
      <c r="F80" s="172"/>
      <c r="G80" s="163"/>
      <c r="H80" s="157"/>
      <c r="I80" s="29">
        <f>A80</f>
        <v>24</v>
      </c>
      <c r="J80" s="25" t="str">
        <f>CONCATENATE(T(D80),T(СЛ),T(G80),T(ЗП),T(G81),T(ЗП),T(G82),T(СП))</f>
        <v xml:space="preserve"> (, , )</v>
      </c>
      <c r="K80" s="25" t="str">
        <f>T(F80)</f>
        <v/>
      </c>
      <c r="L80" s="25"/>
      <c r="M80" s="25"/>
      <c r="N80" s="25">
        <f>'ката ком.'!C80</f>
        <v>0</v>
      </c>
      <c r="O80" s="26">
        <f>B80</f>
        <v>0</v>
      </c>
      <c r="R80" s="25">
        <f>H80</f>
        <v>0</v>
      </c>
    </row>
    <row r="81" spans="1:18" ht="15.75" customHeight="1">
      <c r="A81" s="147"/>
      <c r="B81" s="161"/>
      <c r="C81" s="170"/>
      <c r="D81" s="173"/>
      <c r="E81" s="173"/>
      <c r="F81" s="173"/>
      <c r="G81" s="164"/>
      <c r="H81" s="158"/>
      <c r="I81" s="30"/>
    </row>
    <row r="82" spans="1:18" ht="20.25" customHeight="1">
      <c r="A82" s="148"/>
      <c r="B82" s="162"/>
      <c r="C82" s="171"/>
      <c r="D82" s="174"/>
      <c r="E82" s="174"/>
      <c r="F82" s="174"/>
      <c r="G82" s="165"/>
      <c r="H82" s="159"/>
      <c r="I82" s="30"/>
    </row>
    <row r="83" spans="1:18" ht="15.75" customHeight="1">
      <c r="A83" s="146">
        <v>25</v>
      </c>
      <c r="B83" s="166"/>
      <c r="C83" s="169"/>
      <c r="D83" s="172"/>
      <c r="E83" s="172"/>
      <c r="F83" s="172"/>
      <c r="G83" s="163"/>
      <c r="H83" s="157"/>
      <c r="I83" s="29">
        <f>A83</f>
        <v>25</v>
      </c>
      <c r="J83" s="25" t="str">
        <f>CONCATENATE(T(D83),T(СЛ),T(G83),T(ЗП),T(G84),T(ЗП),T(G85),T(СП))</f>
        <v xml:space="preserve"> (, , )</v>
      </c>
      <c r="K83" s="25" t="str">
        <f>T(F83)</f>
        <v/>
      </c>
      <c r="L83" s="25"/>
      <c r="M83" s="25"/>
      <c r="N83" s="25">
        <f>'ката ком.'!C83</f>
        <v>0</v>
      </c>
      <c r="O83" s="26">
        <f>B83</f>
        <v>0</v>
      </c>
      <c r="R83" s="25">
        <f>H83</f>
        <v>0</v>
      </c>
    </row>
    <row r="84" spans="1:18" ht="15.75" customHeight="1">
      <c r="A84" s="147"/>
      <c r="B84" s="167"/>
      <c r="C84" s="170"/>
      <c r="D84" s="173"/>
      <c r="E84" s="173"/>
      <c r="F84" s="173"/>
      <c r="G84" s="164"/>
      <c r="H84" s="158"/>
      <c r="I84" s="30"/>
    </row>
    <row r="85" spans="1:18" ht="20.25" customHeight="1">
      <c r="A85" s="148"/>
      <c r="B85" s="168"/>
      <c r="C85" s="171"/>
      <c r="D85" s="174"/>
      <c r="E85" s="174"/>
      <c r="F85" s="174"/>
      <c r="G85" s="165"/>
      <c r="H85" s="159"/>
      <c r="I85" s="30"/>
    </row>
    <row r="86" spans="1:18" ht="15.75" customHeight="1">
      <c r="A86" s="146">
        <v>26</v>
      </c>
      <c r="B86" s="160"/>
      <c r="C86" s="169"/>
      <c r="D86" s="172"/>
      <c r="E86" s="172"/>
      <c r="F86" s="172"/>
      <c r="G86" s="163"/>
      <c r="H86" s="157"/>
      <c r="I86" s="29">
        <f>A86</f>
        <v>26</v>
      </c>
      <c r="J86" s="25" t="str">
        <f>CONCATENATE(T(D86),T(СЛ),T(G86),T(ЗП),T(G87),T(ЗП),T(G88),T(СП))</f>
        <v xml:space="preserve"> (, , )</v>
      </c>
      <c r="K86" s="25" t="str">
        <f>T(F86)</f>
        <v/>
      </c>
      <c r="L86" s="25"/>
      <c r="M86" s="25"/>
      <c r="N86" s="25">
        <f>'ката ком.'!C86</f>
        <v>0</v>
      </c>
      <c r="O86" s="26">
        <f>B86</f>
        <v>0</v>
      </c>
      <c r="R86" s="25">
        <f>H86</f>
        <v>0</v>
      </c>
    </row>
    <row r="87" spans="1:18" ht="15.75" customHeight="1">
      <c r="A87" s="147"/>
      <c r="B87" s="161"/>
      <c r="C87" s="170"/>
      <c r="D87" s="173"/>
      <c r="E87" s="173"/>
      <c r="F87" s="173"/>
      <c r="G87" s="164"/>
      <c r="H87" s="158"/>
      <c r="I87" s="30"/>
    </row>
    <row r="88" spans="1:18" ht="20.25" customHeight="1">
      <c r="A88" s="148"/>
      <c r="B88" s="162"/>
      <c r="C88" s="171"/>
      <c r="D88" s="174"/>
      <c r="E88" s="174"/>
      <c r="F88" s="174"/>
      <c r="G88" s="165"/>
      <c r="H88" s="159"/>
      <c r="I88" s="30"/>
    </row>
    <row r="89" spans="1:18" ht="15.75" customHeight="1">
      <c r="A89" s="146">
        <v>27</v>
      </c>
      <c r="B89" s="166"/>
      <c r="C89" s="169"/>
      <c r="D89" s="172"/>
      <c r="E89" s="172"/>
      <c r="F89" s="172"/>
      <c r="G89" s="163"/>
      <c r="H89" s="157"/>
      <c r="I89" s="29">
        <f>A89</f>
        <v>27</v>
      </c>
      <c r="J89" s="25" t="str">
        <f>CONCATENATE(T(D89),T(СЛ),T(G89),T(ЗП),T(G90),T(ЗП),T(G91),T(СП))</f>
        <v xml:space="preserve"> (, , )</v>
      </c>
      <c r="K89" s="25" t="str">
        <f>T(F89)</f>
        <v/>
      </c>
      <c r="L89" s="25"/>
      <c r="M89" s="25"/>
      <c r="N89" s="25">
        <f>'ката ком.'!C89</f>
        <v>0</v>
      </c>
      <c r="O89" s="26">
        <f>B89</f>
        <v>0</v>
      </c>
      <c r="R89" s="25">
        <f>H89</f>
        <v>0</v>
      </c>
    </row>
    <row r="90" spans="1:18" ht="15.75" customHeight="1">
      <c r="A90" s="147"/>
      <c r="B90" s="167"/>
      <c r="C90" s="170"/>
      <c r="D90" s="173"/>
      <c r="E90" s="173"/>
      <c r="F90" s="173"/>
      <c r="G90" s="164"/>
      <c r="H90" s="158"/>
      <c r="I90" s="30"/>
    </row>
    <row r="91" spans="1:18" ht="20.25" customHeight="1">
      <c r="A91" s="148"/>
      <c r="B91" s="168"/>
      <c r="C91" s="171"/>
      <c r="D91" s="174"/>
      <c r="E91" s="174"/>
      <c r="F91" s="174"/>
      <c r="G91" s="165"/>
      <c r="H91" s="159"/>
      <c r="I91" s="30"/>
    </row>
    <row r="92" spans="1:18" ht="15.75" customHeight="1">
      <c r="A92" s="146">
        <v>28</v>
      </c>
      <c r="B92" s="160"/>
      <c r="C92" s="169"/>
      <c r="D92" s="172"/>
      <c r="E92" s="172"/>
      <c r="F92" s="172"/>
      <c r="G92" s="163"/>
      <c r="H92" s="157"/>
      <c r="I92" s="29">
        <f>A92</f>
        <v>28</v>
      </c>
      <c r="J92" s="25" t="str">
        <f>CONCATENATE(T(D92),T(СЛ),T(G92),T(ЗП),T(G93),T(ЗП),T(G94),T(СП))</f>
        <v xml:space="preserve"> (, , )</v>
      </c>
      <c r="K92" s="25" t="str">
        <f>T(F92)</f>
        <v/>
      </c>
      <c r="L92" s="25"/>
      <c r="M92" s="25"/>
      <c r="N92" s="25">
        <f>'ката ком.'!C92</f>
        <v>0</v>
      </c>
      <c r="O92" s="26">
        <f>B92</f>
        <v>0</v>
      </c>
      <c r="R92" s="25">
        <f>H92</f>
        <v>0</v>
      </c>
    </row>
    <row r="93" spans="1:18" ht="12.75" customHeight="1">
      <c r="A93" s="147"/>
      <c r="B93" s="161"/>
      <c r="C93" s="170"/>
      <c r="D93" s="173"/>
      <c r="E93" s="173"/>
      <c r="F93" s="173"/>
      <c r="G93" s="164"/>
      <c r="H93" s="158"/>
      <c r="I93" s="30"/>
    </row>
    <row r="94" spans="1:18" ht="20.25" customHeight="1">
      <c r="A94" s="148"/>
      <c r="B94" s="162"/>
      <c r="C94" s="171"/>
      <c r="D94" s="174"/>
      <c r="E94" s="174"/>
      <c r="F94" s="174"/>
      <c r="G94" s="165"/>
      <c r="H94" s="159"/>
      <c r="I94" s="30"/>
    </row>
    <row r="95" spans="1:18" ht="15.75" customHeight="1">
      <c r="A95" s="146">
        <v>29</v>
      </c>
      <c r="B95" s="166"/>
      <c r="C95" s="169"/>
      <c r="D95" s="172"/>
      <c r="E95" s="172"/>
      <c r="F95" s="172"/>
      <c r="G95" s="163"/>
      <c r="H95" s="157"/>
      <c r="I95" s="29">
        <f>A95</f>
        <v>29</v>
      </c>
      <c r="J95" s="25" t="str">
        <f>CONCATENATE(T(D95),T(СЛ),T(G95),T(ЗП),T(G96),T(ЗП),T(G97),T(СП))</f>
        <v xml:space="preserve"> (, , )</v>
      </c>
      <c r="K95" s="25" t="str">
        <f>T(F95)</f>
        <v/>
      </c>
      <c r="L95" s="25"/>
      <c r="M95" s="25"/>
      <c r="N95" s="25">
        <f>'ката ком.'!C95</f>
        <v>0</v>
      </c>
      <c r="O95" s="26">
        <f>B95</f>
        <v>0</v>
      </c>
      <c r="R95" s="25">
        <f>H95</f>
        <v>0</v>
      </c>
    </row>
    <row r="96" spans="1:18" ht="15.75" customHeight="1">
      <c r="A96" s="147"/>
      <c r="B96" s="167"/>
      <c r="C96" s="170"/>
      <c r="D96" s="173"/>
      <c r="E96" s="173"/>
      <c r="F96" s="173"/>
      <c r="G96" s="164"/>
      <c r="H96" s="158"/>
      <c r="I96" s="30"/>
    </row>
    <row r="97" spans="1:18" ht="20.25" customHeight="1">
      <c r="A97" s="148"/>
      <c r="B97" s="168"/>
      <c r="C97" s="171"/>
      <c r="D97" s="174"/>
      <c r="E97" s="174"/>
      <c r="F97" s="174"/>
      <c r="G97" s="165"/>
      <c r="H97" s="159"/>
      <c r="I97" s="30"/>
    </row>
    <row r="98" spans="1:18" ht="15.75" customHeight="1">
      <c r="A98" s="146">
        <v>30</v>
      </c>
      <c r="B98" s="160"/>
      <c r="C98" s="169"/>
      <c r="D98" s="172"/>
      <c r="E98" s="172"/>
      <c r="F98" s="172"/>
      <c r="G98" s="163"/>
      <c r="H98" s="157"/>
      <c r="I98" s="29">
        <f>A98</f>
        <v>30</v>
      </c>
      <c r="J98" s="25" t="str">
        <f>CONCATENATE(T(D98),T(СЛ),T(G98),T(ЗП),T(G99),T(ЗП),T(G100),T(СП))</f>
        <v xml:space="preserve"> (, , )</v>
      </c>
      <c r="K98" s="25" t="str">
        <f>T(F98)</f>
        <v/>
      </c>
      <c r="L98" s="25"/>
      <c r="M98" s="25"/>
      <c r="N98" s="25">
        <f>'ката ком.'!C98</f>
        <v>0</v>
      </c>
      <c r="O98" s="26">
        <f>B98</f>
        <v>0</v>
      </c>
      <c r="R98" s="25">
        <f>H98</f>
        <v>0</v>
      </c>
    </row>
    <row r="99" spans="1:18" ht="15.75" customHeight="1">
      <c r="A99" s="147"/>
      <c r="B99" s="161"/>
      <c r="C99" s="170"/>
      <c r="D99" s="173"/>
      <c r="E99" s="173"/>
      <c r="F99" s="173"/>
      <c r="G99" s="164"/>
      <c r="H99" s="158"/>
      <c r="I99" s="30"/>
    </row>
    <row r="100" spans="1:18" ht="20.25" customHeight="1">
      <c r="A100" s="148"/>
      <c r="B100" s="162"/>
      <c r="C100" s="171"/>
      <c r="D100" s="174"/>
      <c r="E100" s="174"/>
      <c r="F100" s="174"/>
      <c r="G100" s="165"/>
      <c r="H100" s="159"/>
      <c r="I100" s="30"/>
    </row>
    <row r="101" spans="1:18" ht="15.75" customHeight="1">
      <c r="A101" s="146">
        <v>31</v>
      </c>
      <c r="B101" s="166"/>
      <c r="C101" s="169"/>
      <c r="D101" s="172"/>
      <c r="E101" s="172"/>
      <c r="F101" s="172"/>
      <c r="G101" s="163"/>
      <c r="H101" s="157"/>
      <c r="I101" s="29">
        <f>A101</f>
        <v>31</v>
      </c>
      <c r="J101" s="25" t="str">
        <f>CONCATENATE(T(D101),T(СЛ),T(G101),T(ЗП),T(G102),T(ЗП),T(G103),T(СП))</f>
        <v xml:space="preserve"> (, , )</v>
      </c>
      <c r="K101" s="25" t="str">
        <f>T(F101)</f>
        <v/>
      </c>
      <c r="L101" s="25"/>
      <c r="M101" s="25"/>
      <c r="N101" s="25">
        <f>'ката ком.'!C101</f>
        <v>0</v>
      </c>
      <c r="O101" s="26">
        <f>B101</f>
        <v>0</v>
      </c>
      <c r="R101" s="25">
        <f>H101</f>
        <v>0</v>
      </c>
    </row>
    <row r="102" spans="1:18" ht="15.75" customHeight="1">
      <c r="A102" s="147"/>
      <c r="B102" s="167"/>
      <c r="C102" s="170"/>
      <c r="D102" s="173"/>
      <c r="E102" s="173"/>
      <c r="F102" s="173"/>
      <c r="G102" s="164"/>
      <c r="H102" s="158"/>
      <c r="I102" s="30"/>
    </row>
    <row r="103" spans="1:18" ht="20.25" customHeight="1">
      <c r="A103" s="148"/>
      <c r="B103" s="168"/>
      <c r="C103" s="171"/>
      <c r="D103" s="174"/>
      <c r="E103" s="174"/>
      <c r="F103" s="174"/>
      <c r="G103" s="165"/>
      <c r="H103" s="159"/>
      <c r="I103" s="30"/>
    </row>
    <row r="104" spans="1:18" ht="15.75" customHeight="1">
      <c r="A104" s="146">
        <v>32</v>
      </c>
      <c r="B104" s="160"/>
      <c r="C104" s="169"/>
      <c r="D104" s="172"/>
      <c r="E104" s="172"/>
      <c r="F104" s="172"/>
      <c r="G104" s="163"/>
      <c r="H104" s="157"/>
      <c r="I104" s="29">
        <f>A104</f>
        <v>32</v>
      </c>
      <c r="J104" s="25" t="str">
        <f>CONCATENATE(T(D104),T(СЛ),T(G104),T(ЗП),T(G105),T(ЗП),T(G106),T(СП))</f>
        <v xml:space="preserve"> (, , )</v>
      </c>
      <c r="K104" s="25" t="str">
        <f>T(F104)</f>
        <v/>
      </c>
      <c r="L104" s="25"/>
      <c r="M104" s="25"/>
      <c r="N104" s="25">
        <f>'ката ком.'!C104</f>
        <v>0</v>
      </c>
      <c r="O104" s="26">
        <f>B104</f>
        <v>0</v>
      </c>
      <c r="R104" s="25">
        <f>H104</f>
        <v>0</v>
      </c>
    </row>
    <row r="105" spans="1:18" ht="15.75" customHeight="1">
      <c r="A105" s="147"/>
      <c r="B105" s="161"/>
      <c r="C105" s="170"/>
      <c r="D105" s="173"/>
      <c r="E105" s="173"/>
      <c r="F105" s="173"/>
      <c r="G105" s="164"/>
      <c r="H105" s="158"/>
      <c r="I105" s="30"/>
    </row>
    <row r="106" spans="1:18" ht="20.25" customHeight="1">
      <c r="A106" s="148"/>
      <c r="B106" s="162"/>
      <c r="C106" s="171"/>
      <c r="D106" s="174"/>
      <c r="E106" s="174"/>
      <c r="F106" s="174"/>
      <c r="G106" s="165"/>
      <c r="H106" s="159"/>
      <c r="I106" s="30"/>
    </row>
    <row r="107" spans="1:18" ht="15.75" customHeight="1">
      <c r="A107" s="146">
        <v>33</v>
      </c>
      <c r="B107" s="166"/>
      <c r="C107" s="169"/>
      <c r="D107" s="172"/>
      <c r="E107" s="172"/>
      <c r="F107" s="172"/>
      <c r="G107" s="163"/>
      <c r="H107" s="157"/>
      <c r="I107" s="29">
        <f>A107</f>
        <v>33</v>
      </c>
      <c r="J107" s="25" t="str">
        <f>CONCATENATE(T(D107),T(СЛ),T(G107),T(ЗП),T(G108),T(ЗП),T(G109),T(СП))</f>
        <v xml:space="preserve"> (, , )</v>
      </c>
      <c r="K107" s="25" t="str">
        <f>T(F107)</f>
        <v/>
      </c>
      <c r="L107" s="25"/>
      <c r="M107" s="25"/>
      <c r="N107" s="25">
        <f>'ката ком.'!C107</f>
        <v>0</v>
      </c>
      <c r="O107" s="26">
        <f>B107</f>
        <v>0</v>
      </c>
      <c r="R107" s="25">
        <f>H107</f>
        <v>0</v>
      </c>
    </row>
    <row r="108" spans="1:18" ht="15.75" customHeight="1">
      <c r="A108" s="147"/>
      <c r="B108" s="167"/>
      <c r="C108" s="170"/>
      <c r="D108" s="173"/>
      <c r="E108" s="173"/>
      <c r="F108" s="173"/>
      <c r="G108" s="164"/>
      <c r="H108" s="158"/>
      <c r="I108" s="30"/>
    </row>
    <row r="109" spans="1:18" ht="20.25" customHeight="1">
      <c r="A109" s="148"/>
      <c r="B109" s="168"/>
      <c r="C109" s="171"/>
      <c r="D109" s="174"/>
      <c r="E109" s="174"/>
      <c r="F109" s="174"/>
      <c r="G109" s="165"/>
      <c r="H109" s="159"/>
      <c r="I109" s="30"/>
    </row>
    <row r="110" spans="1:18" ht="15.75" customHeight="1">
      <c r="A110" s="146">
        <v>34</v>
      </c>
      <c r="B110" s="160"/>
      <c r="C110" s="169"/>
      <c r="D110" s="172"/>
      <c r="E110" s="172"/>
      <c r="F110" s="172"/>
      <c r="G110" s="163"/>
      <c r="H110" s="157"/>
      <c r="I110" s="29">
        <f>A110</f>
        <v>34</v>
      </c>
      <c r="J110" s="25" t="str">
        <f>CONCATENATE(T(D110),T(СЛ),T(G110),T(ЗП),T(G111),T(ЗП),T(G112),T(СП))</f>
        <v xml:space="preserve"> (, , )</v>
      </c>
      <c r="K110" s="25" t="str">
        <f>T(F110)</f>
        <v/>
      </c>
      <c r="L110" s="25"/>
      <c r="M110" s="25"/>
      <c r="N110" s="25">
        <f>'ката ком.'!C110</f>
        <v>0</v>
      </c>
      <c r="O110" s="26">
        <f>B110</f>
        <v>0</v>
      </c>
      <c r="R110" s="25">
        <f>H110</f>
        <v>0</v>
      </c>
    </row>
    <row r="111" spans="1:18" ht="15.75" customHeight="1">
      <c r="A111" s="147"/>
      <c r="B111" s="161"/>
      <c r="C111" s="170"/>
      <c r="D111" s="173"/>
      <c r="E111" s="173"/>
      <c r="F111" s="173"/>
      <c r="G111" s="164"/>
      <c r="H111" s="158"/>
      <c r="I111" s="30"/>
    </row>
    <row r="112" spans="1:18" ht="20.25" customHeight="1">
      <c r="A112" s="148"/>
      <c r="B112" s="162"/>
      <c r="C112" s="171"/>
      <c r="D112" s="174"/>
      <c r="E112" s="174"/>
      <c r="F112" s="174"/>
      <c r="G112" s="165"/>
      <c r="H112" s="159"/>
      <c r="I112" s="30"/>
    </row>
    <row r="113" spans="1:18" ht="15.75" customHeight="1">
      <c r="A113" s="146">
        <v>35</v>
      </c>
      <c r="B113" s="166"/>
      <c r="C113" s="169"/>
      <c r="D113" s="172"/>
      <c r="E113" s="172"/>
      <c r="F113" s="172"/>
      <c r="G113" s="163"/>
      <c r="H113" s="157"/>
      <c r="I113" s="29">
        <f>A113</f>
        <v>35</v>
      </c>
      <c r="J113" s="25" t="str">
        <f>CONCATENATE(T(D113),T(СЛ),T(G113),T(ЗП),T(G114),T(ЗП),T(G115),T(СП))</f>
        <v xml:space="preserve"> (, , )</v>
      </c>
      <c r="K113" s="25" t="str">
        <f>T(F113)</f>
        <v/>
      </c>
      <c r="L113" s="25"/>
      <c r="M113" s="25"/>
      <c r="N113" s="25">
        <f>'ката ком.'!C113</f>
        <v>0</v>
      </c>
      <c r="O113" s="26">
        <f>B113</f>
        <v>0</v>
      </c>
      <c r="R113" s="25">
        <f>H113</f>
        <v>0</v>
      </c>
    </row>
    <row r="114" spans="1:18" ht="15.75" customHeight="1">
      <c r="A114" s="147"/>
      <c r="B114" s="167"/>
      <c r="C114" s="170"/>
      <c r="D114" s="173"/>
      <c r="E114" s="173"/>
      <c r="F114" s="173"/>
      <c r="G114" s="164"/>
      <c r="H114" s="158"/>
      <c r="I114" s="30"/>
    </row>
    <row r="115" spans="1:18" ht="20.25" customHeight="1">
      <c r="A115" s="148"/>
      <c r="B115" s="168"/>
      <c r="C115" s="171"/>
      <c r="D115" s="174"/>
      <c r="E115" s="174"/>
      <c r="F115" s="174"/>
      <c r="G115" s="165"/>
      <c r="H115" s="159"/>
      <c r="I115" s="30"/>
    </row>
    <row r="116" spans="1:18" ht="15.75" customHeight="1">
      <c r="A116" s="146">
        <v>36</v>
      </c>
      <c r="B116" s="160"/>
      <c r="C116" s="169"/>
      <c r="D116" s="172"/>
      <c r="E116" s="172"/>
      <c r="F116" s="172"/>
      <c r="G116" s="163"/>
      <c r="H116" s="157"/>
      <c r="I116" s="29">
        <f>A116</f>
        <v>36</v>
      </c>
      <c r="J116" s="25" t="str">
        <f>CONCATENATE(T(D116),T(СЛ),T(G116),T(ЗП),T(G117),T(ЗП),T(G118),T(СП))</f>
        <v xml:space="preserve"> (, , )</v>
      </c>
      <c r="K116" s="25" t="str">
        <f>T(F116)</f>
        <v/>
      </c>
      <c r="L116" s="25"/>
      <c r="M116" s="25"/>
      <c r="N116" s="25">
        <f>'ката ком.'!C116</f>
        <v>0</v>
      </c>
      <c r="O116" s="26">
        <f>B116</f>
        <v>0</v>
      </c>
      <c r="R116" s="25">
        <f>H116</f>
        <v>0</v>
      </c>
    </row>
    <row r="117" spans="1:18" ht="15.75" customHeight="1">
      <c r="A117" s="147"/>
      <c r="B117" s="161"/>
      <c r="C117" s="170"/>
      <c r="D117" s="173"/>
      <c r="E117" s="173"/>
      <c r="F117" s="173"/>
      <c r="G117" s="164"/>
      <c r="H117" s="158"/>
      <c r="I117" s="30"/>
    </row>
    <row r="118" spans="1:18" ht="20.25" customHeight="1">
      <c r="A118" s="148"/>
      <c r="B118" s="162"/>
      <c r="C118" s="171"/>
      <c r="D118" s="174"/>
      <c r="E118" s="174"/>
      <c r="F118" s="174"/>
      <c r="G118" s="165"/>
      <c r="H118" s="159"/>
      <c r="I118" s="30"/>
    </row>
    <row r="119" spans="1:18" ht="15.75" customHeight="1">
      <c r="A119" s="146">
        <v>37</v>
      </c>
      <c r="B119" s="166"/>
      <c r="C119" s="169"/>
      <c r="D119" s="172"/>
      <c r="E119" s="172"/>
      <c r="F119" s="172"/>
      <c r="G119" s="163"/>
      <c r="H119" s="157"/>
      <c r="I119" s="29">
        <f>A119</f>
        <v>37</v>
      </c>
      <c r="J119" s="25" t="str">
        <f>CONCATENATE(T(D119),T(СЛ),T(G119),T(ЗП),T(G120),T(ЗП),T(G121),T(СП))</f>
        <v xml:space="preserve"> (, , )</v>
      </c>
      <c r="K119" s="25" t="str">
        <f>T(F119)</f>
        <v/>
      </c>
      <c r="L119" s="25"/>
      <c r="M119" s="25"/>
      <c r="N119" s="25">
        <f>'ката ком.'!C119</f>
        <v>0</v>
      </c>
      <c r="O119" s="26">
        <f>B119</f>
        <v>0</v>
      </c>
      <c r="R119" s="25">
        <f>H119</f>
        <v>0</v>
      </c>
    </row>
    <row r="120" spans="1:18" ht="15.75" customHeight="1">
      <c r="A120" s="147"/>
      <c r="B120" s="167"/>
      <c r="C120" s="170"/>
      <c r="D120" s="173"/>
      <c r="E120" s="173"/>
      <c r="F120" s="173"/>
      <c r="G120" s="164"/>
      <c r="H120" s="158"/>
      <c r="I120" s="30"/>
    </row>
    <row r="121" spans="1:18" ht="20.25" customHeight="1">
      <c r="A121" s="148"/>
      <c r="B121" s="168"/>
      <c r="C121" s="171"/>
      <c r="D121" s="174"/>
      <c r="E121" s="174"/>
      <c r="F121" s="174"/>
      <c r="G121" s="165"/>
      <c r="H121" s="159"/>
      <c r="I121" s="30"/>
    </row>
    <row r="122" spans="1:18" ht="15.75" customHeight="1">
      <c r="A122" s="146">
        <v>38</v>
      </c>
      <c r="B122" s="160"/>
      <c r="C122" s="169"/>
      <c r="D122" s="172"/>
      <c r="E122" s="172"/>
      <c r="F122" s="172"/>
      <c r="G122" s="163"/>
      <c r="H122" s="157"/>
      <c r="I122" s="29">
        <f>A122</f>
        <v>38</v>
      </c>
      <c r="J122" s="25" t="str">
        <f>CONCATENATE(T(D122),T(СЛ),T(G122),T(ЗП),T(G123),T(ЗП),T(G124),T(СП))</f>
        <v xml:space="preserve"> (, , )</v>
      </c>
      <c r="K122" s="25" t="str">
        <f>T(F122)</f>
        <v/>
      </c>
      <c r="L122" s="25"/>
      <c r="M122" s="25"/>
      <c r="N122" s="25">
        <f>'ката ком.'!C122</f>
        <v>0</v>
      </c>
      <c r="O122" s="26">
        <f>B122</f>
        <v>0</v>
      </c>
      <c r="R122" s="25">
        <f>H122</f>
        <v>0</v>
      </c>
    </row>
    <row r="123" spans="1:18" ht="15.75" customHeight="1">
      <c r="A123" s="147"/>
      <c r="B123" s="161"/>
      <c r="C123" s="170"/>
      <c r="D123" s="173"/>
      <c r="E123" s="173"/>
      <c r="F123" s="173"/>
      <c r="G123" s="164"/>
      <c r="H123" s="158"/>
      <c r="I123" s="30"/>
    </row>
    <row r="124" spans="1:18" ht="20.25" customHeight="1">
      <c r="A124" s="148"/>
      <c r="B124" s="162"/>
      <c r="C124" s="171"/>
      <c r="D124" s="174"/>
      <c r="E124" s="174"/>
      <c r="F124" s="174"/>
      <c r="G124" s="165"/>
      <c r="H124" s="159"/>
      <c r="I124" s="30"/>
    </row>
    <row r="125" spans="1:18" ht="15.75" customHeight="1">
      <c r="A125" s="146">
        <v>39</v>
      </c>
      <c r="B125" s="166"/>
      <c r="C125" s="169"/>
      <c r="D125" s="172"/>
      <c r="E125" s="172"/>
      <c r="F125" s="172"/>
      <c r="G125" s="163"/>
      <c r="H125" s="157"/>
      <c r="I125" s="29">
        <f>A125</f>
        <v>39</v>
      </c>
      <c r="J125" s="25" t="str">
        <f>CONCATENATE(T(D125),T(СЛ),T(G125),T(ЗП),T(G126),T(ЗП),T(G127),T(СП))</f>
        <v xml:space="preserve"> (, , )</v>
      </c>
      <c r="K125" s="25" t="str">
        <f>T(F125)</f>
        <v/>
      </c>
      <c r="L125" s="25"/>
      <c r="M125" s="25"/>
      <c r="N125" s="25">
        <f>'ката ком.'!C125</f>
        <v>0</v>
      </c>
      <c r="O125" s="26">
        <f>B125</f>
        <v>0</v>
      </c>
      <c r="R125" s="25">
        <f>H125</f>
        <v>0</v>
      </c>
    </row>
    <row r="126" spans="1:18" ht="15.75" customHeight="1">
      <c r="A126" s="147"/>
      <c r="B126" s="167"/>
      <c r="C126" s="170"/>
      <c r="D126" s="173"/>
      <c r="E126" s="173"/>
      <c r="F126" s="173"/>
      <c r="G126" s="164"/>
      <c r="H126" s="158"/>
      <c r="I126" s="30"/>
    </row>
    <row r="127" spans="1:18" ht="20.25" customHeight="1">
      <c r="A127" s="148"/>
      <c r="B127" s="168"/>
      <c r="C127" s="171"/>
      <c r="D127" s="174"/>
      <c r="E127" s="174"/>
      <c r="F127" s="174"/>
      <c r="G127" s="165"/>
      <c r="H127" s="159"/>
      <c r="I127" s="30"/>
    </row>
    <row r="128" spans="1:18" ht="15.75" customHeight="1">
      <c r="A128" s="146">
        <v>40</v>
      </c>
      <c r="B128" s="160"/>
      <c r="C128" s="169"/>
      <c r="D128" s="172"/>
      <c r="E128" s="172"/>
      <c r="F128" s="172"/>
      <c r="G128" s="163"/>
      <c r="H128" s="157"/>
      <c r="I128" s="29">
        <f>A128</f>
        <v>40</v>
      </c>
      <c r="J128" s="25" t="str">
        <f>CONCATENATE(T(D128),T(СЛ),T(G128),T(ЗП),T(G129),T(ЗП),T(G130),T(СП))</f>
        <v xml:space="preserve"> (, , )</v>
      </c>
      <c r="K128" s="25" t="str">
        <f>T(F128)</f>
        <v/>
      </c>
      <c r="L128" s="25"/>
      <c r="M128" s="25"/>
      <c r="N128" s="25">
        <f>'ката ком.'!C128</f>
        <v>0</v>
      </c>
      <c r="O128" s="26">
        <f>B128</f>
        <v>0</v>
      </c>
      <c r="R128" s="25">
        <f>H128</f>
        <v>0</v>
      </c>
    </row>
    <row r="129" spans="1:18" ht="15.75" customHeight="1">
      <c r="A129" s="147"/>
      <c r="B129" s="161"/>
      <c r="C129" s="170"/>
      <c r="D129" s="173"/>
      <c r="E129" s="173"/>
      <c r="F129" s="173"/>
      <c r="G129" s="164"/>
      <c r="H129" s="158"/>
      <c r="I129" s="30"/>
    </row>
    <row r="130" spans="1:18" ht="20.25" customHeight="1">
      <c r="A130" s="148"/>
      <c r="B130" s="162"/>
      <c r="C130" s="171"/>
      <c r="D130" s="174"/>
      <c r="E130" s="174"/>
      <c r="F130" s="174"/>
      <c r="G130" s="165"/>
      <c r="H130" s="159"/>
      <c r="I130" s="30"/>
    </row>
    <row r="131" spans="1:18" ht="15.75" customHeight="1">
      <c r="A131" s="146">
        <v>41</v>
      </c>
      <c r="B131" s="166"/>
      <c r="C131" s="169"/>
      <c r="D131" s="172"/>
      <c r="E131" s="172"/>
      <c r="F131" s="172"/>
      <c r="G131" s="163"/>
      <c r="H131" s="157"/>
      <c r="I131" s="29">
        <f>A131</f>
        <v>41</v>
      </c>
      <c r="J131" s="25" t="str">
        <f>CONCATENATE(T(D131),T(СЛ),T(G131),T(ЗП),T(G132),T(ЗП),T(G133),T(СП))</f>
        <v xml:space="preserve"> (, , )</v>
      </c>
      <c r="K131" s="25" t="str">
        <f>T(F131)</f>
        <v/>
      </c>
      <c r="L131" s="25"/>
      <c r="M131" s="25"/>
      <c r="N131" s="25">
        <f>'ката ком.'!C131</f>
        <v>0</v>
      </c>
      <c r="O131" s="26">
        <f>B131</f>
        <v>0</v>
      </c>
      <c r="R131" s="25">
        <f>H131</f>
        <v>0</v>
      </c>
    </row>
    <row r="132" spans="1:18" ht="15.75" customHeight="1">
      <c r="A132" s="147"/>
      <c r="B132" s="167"/>
      <c r="C132" s="170"/>
      <c r="D132" s="173"/>
      <c r="E132" s="173"/>
      <c r="F132" s="173"/>
      <c r="G132" s="164"/>
      <c r="H132" s="158"/>
      <c r="I132" s="30"/>
    </row>
    <row r="133" spans="1:18" ht="20.25" customHeight="1">
      <c r="A133" s="148"/>
      <c r="B133" s="168"/>
      <c r="C133" s="171"/>
      <c r="D133" s="174"/>
      <c r="E133" s="174"/>
      <c r="F133" s="174"/>
      <c r="G133" s="165"/>
      <c r="H133" s="159"/>
      <c r="I133" s="30"/>
    </row>
    <row r="134" spans="1:18" ht="15.75" customHeight="1">
      <c r="A134" s="146">
        <v>42</v>
      </c>
      <c r="B134" s="160"/>
      <c r="C134" s="169"/>
      <c r="D134" s="172"/>
      <c r="E134" s="172"/>
      <c r="F134" s="172"/>
      <c r="G134" s="163"/>
      <c r="H134" s="157"/>
      <c r="I134" s="29">
        <f>A134</f>
        <v>42</v>
      </c>
      <c r="J134" s="25" t="str">
        <f>CONCATENATE(T(D134),T(СЛ),T(G134),T(ЗП),T(G135),T(ЗП),T(G136),T(СП))</f>
        <v xml:space="preserve"> (, , )</v>
      </c>
      <c r="K134" s="25" t="str">
        <f>T(F134)</f>
        <v/>
      </c>
      <c r="L134" s="25"/>
      <c r="M134" s="25"/>
      <c r="N134" s="25">
        <f>'ката ком.'!C134</f>
        <v>0</v>
      </c>
      <c r="O134" s="26">
        <f>B134</f>
        <v>0</v>
      </c>
      <c r="R134" s="25">
        <f>H134</f>
        <v>0</v>
      </c>
    </row>
    <row r="135" spans="1:18" ht="15.75" customHeight="1">
      <c r="A135" s="147"/>
      <c r="B135" s="161"/>
      <c r="C135" s="170"/>
      <c r="D135" s="173"/>
      <c r="E135" s="173"/>
      <c r="F135" s="173"/>
      <c r="G135" s="164"/>
      <c r="H135" s="158"/>
      <c r="I135" s="30"/>
    </row>
    <row r="136" spans="1:18" ht="20.25" customHeight="1">
      <c r="A136" s="148"/>
      <c r="B136" s="162"/>
      <c r="C136" s="171"/>
      <c r="D136" s="174"/>
      <c r="E136" s="174"/>
      <c r="F136" s="174"/>
      <c r="G136" s="165"/>
      <c r="H136" s="159"/>
      <c r="I136" s="30"/>
    </row>
    <row r="137" spans="1:18" ht="15.75" customHeight="1">
      <c r="A137" s="146">
        <v>43</v>
      </c>
      <c r="B137" s="166"/>
      <c r="C137" s="169"/>
      <c r="D137" s="172"/>
      <c r="E137" s="172"/>
      <c r="F137" s="172"/>
      <c r="G137" s="163"/>
      <c r="H137" s="157"/>
      <c r="I137" s="29">
        <f>A137</f>
        <v>43</v>
      </c>
      <c r="J137" s="25" t="str">
        <f>CONCATENATE(T(D137),T(СЛ),T(G137),T(ЗП),T(G138),T(ЗП),T(G139),T(СП))</f>
        <v xml:space="preserve"> (, , )</v>
      </c>
      <c r="K137" s="25" t="str">
        <f>T(F137)</f>
        <v/>
      </c>
      <c r="L137" s="25"/>
      <c r="M137" s="25"/>
      <c r="N137" s="25">
        <f>'ката ком.'!C137</f>
        <v>0</v>
      </c>
      <c r="O137" s="26">
        <f>B137</f>
        <v>0</v>
      </c>
      <c r="R137" s="25">
        <f>H137</f>
        <v>0</v>
      </c>
    </row>
    <row r="138" spans="1:18" ht="15.75" customHeight="1">
      <c r="A138" s="147"/>
      <c r="B138" s="167"/>
      <c r="C138" s="170"/>
      <c r="D138" s="173"/>
      <c r="E138" s="173"/>
      <c r="F138" s="173"/>
      <c r="G138" s="164"/>
      <c r="H138" s="158"/>
      <c r="I138" s="30"/>
    </row>
    <row r="139" spans="1:18" ht="20.25" customHeight="1">
      <c r="A139" s="148"/>
      <c r="B139" s="168"/>
      <c r="C139" s="171"/>
      <c r="D139" s="174"/>
      <c r="E139" s="174"/>
      <c r="F139" s="174"/>
      <c r="G139" s="165"/>
      <c r="H139" s="159"/>
      <c r="I139" s="30"/>
    </row>
    <row r="140" spans="1:18" ht="15.75" customHeight="1">
      <c r="A140" s="146">
        <v>44</v>
      </c>
      <c r="B140" s="160"/>
      <c r="C140" s="169"/>
      <c r="D140" s="172"/>
      <c r="E140" s="172"/>
      <c r="F140" s="172"/>
      <c r="G140" s="163"/>
      <c r="H140" s="157"/>
      <c r="I140" s="29">
        <f>A140</f>
        <v>44</v>
      </c>
      <c r="J140" s="25" t="str">
        <f>CONCATENATE(T(D140),T(СЛ),T(G140),T(ЗП),T(G141),T(ЗП),T(G142),T(СП))</f>
        <v xml:space="preserve"> (, , )</v>
      </c>
      <c r="K140" s="25" t="str">
        <f>T(F140)</f>
        <v/>
      </c>
      <c r="L140" s="25"/>
      <c r="M140" s="25"/>
      <c r="N140" s="25">
        <f>'ката ком.'!C140</f>
        <v>0</v>
      </c>
      <c r="O140" s="26">
        <f>B140</f>
        <v>0</v>
      </c>
      <c r="R140" s="25">
        <f>H140</f>
        <v>0</v>
      </c>
    </row>
    <row r="141" spans="1:18" ht="15.75" customHeight="1">
      <c r="A141" s="147"/>
      <c r="B141" s="161"/>
      <c r="C141" s="170"/>
      <c r="D141" s="173"/>
      <c r="E141" s="173"/>
      <c r="F141" s="173"/>
      <c r="G141" s="164"/>
      <c r="H141" s="158"/>
      <c r="I141" s="30"/>
    </row>
    <row r="142" spans="1:18" ht="20.25" customHeight="1">
      <c r="A142" s="148"/>
      <c r="B142" s="162"/>
      <c r="C142" s="171"/>
      <c r="D142" s="174"/>
      <c r="E142" s="174"/>
      <c r="F142" s="174"/>
      <c r="G142" s="165"/>
      <c r="H142" s="159"/>
      <c r="I142" s="30"/>
    </row>
    <row r="143" spans="1:18" ht="15.75" customHeight="1">
      <c r="A143" s="146">
        <v>45</v>
      </c>
      <c r="B143" s="166"/>
      <c r="C143" s="169"/>
      <c r="D143" s="172"/>
      <c r="E143" s="172"/>
      <c r="F143" s="172"/>
      <c r="G143" s="163"/>
      <c r="H143" s="157"/>
      <c r="I143" s="29">
        <f>A143</f>
        <v>45</v>
      </c>
      <c r="J143" s="25" t="str">
        <f>CONCATENATE(T(D143),T(СЛ),T(G143),T(ЗП),T(G144),T(ЗП),T(G145),T(СП))</f>
        <v xml:space="preserve"> (, , )</v>
      </c>
      <c r="K143" s="25" t="str">
        <f>T(F143)</f>
        <v/>
      </c>
      <c r="L143" s="25"/>
      <c r="M143" s="25"/>
      <c r="N143" s="25">
        <f>'ката ком.'!C143</f>
        <v>0</v>
      </c>
      <c r="O143" s="26">
        <f>B143</f>
        <v>0</v>
      </c>
      <c r="R143" s="25">
        <f>H143</f>
        <v>0</v>
      </c>
    </row>
    <row r="144" spans="1:18" ht="15.75" customHeight="1">
      <c r="A144" s="147"/>
      <c r="B144" s="167"/>
      <c r="C144" s="170"/>
      <c r="D144" s="173"/>
      <c r="E144" s="173"/>
      <c r="F144" s="173"/>
      <c r="G144" s="164"/>
      <c r="H144" s="158"/>
      <c r="I144" s="30"/>
    </row>
    <row r="145" spans="1:18" ht="20.25" customHeight="1">
      <c r="A145" s="148"/>
      <c r="B145" s="168"/>
      <c r="C145" s="171"/>
      <c r="D145" s="174"/>
      <c r="E145" s="174"/>
      <c r="F145" s="174"/>
      <c r="G145" s="165"/>
      <c r="H145" s="159"/>
      <c r="I145" s="30"/>
    </row>
    <row r="146" spans="1:18" ht="15.75" customHeight="1">
      <c r="A146" s="146">
        <v>46</v>
      </c>
      <c r="B146" s="160"/>
      <c r="C146" s="169"/>
      <c r="D146" s="172"/>
      <c r="E146" s="172"/>
      <c r="F146" s="172"/>
      <c r="G146" s="163"/>
      <c r="H146" s="157"/>
      <c r="I146" s="29">
        <f>A146</f>
        <v>46</v>
      </c>
      <c r="J146" s="25" t="str">
        <f>CONCATENATE(T(D146),T(СЛ),T(G146),T(ЗП),T(G147),T(ЗП),T(G148),T(СП))</f>
        <v xml:space="preserve"> (, , )</v>
      </c>
      <c r="K146" s="25" t="str">
        <f>T(F146)</f>
        <v/>
      </c>
      <c r="L146" s="25"/>
      <c r="M146" s="25"/>
      <c r="N146" s="25">
        <f>'ката ком.'!C146</f>
        <v>0</v>
      </c>
      <c r="O146" s="26">
        <f>B146</f>
        <v>0</v>
      </c>
      <c r="R146" s="25">
        <f>H146</f>
        <v>0</v>
      </c>
    </row>
    <row r="147" spans="1:18" ht="15.75" customHeight="1">
      <c r="A147" s="147"/>
      <c r="B147" s="161"/>
      <c r="C147" s="170"/>
      <c r="D147" s="173"/>
      <c r="E147" s="173"/>
      <c r="F147" s="173"/>
      <c r="G147" s="164"/>
      <c r="H147" s="158"/>
      <c r="I147" s="30"/>
    </row>
    <row r="148" spans="1:18" ht="20.25" customHeight="1">
      <c r="A148" s="148"/>
      <c r="B148" s="162"/>
      <c r="C148" s="171"/>
      <c r="D148" s="174"/>
      <c r="E148" s="174"/>
      <c r="F148" s="174"/>
      <c r="G148" s="165"/>
      <c r="H148" s="159"/>
      <c r="I148" s="30"/>
    </row>
    <row r="149" spans="1:18" ht="15.75" customHeight="1">
      <c r="A149" s="146">
        <v>47</v>
      </c>
      <c r="B149" s="166"/>
      <c r="C149" s="169"/>
      <c r="D149" s="172"/>
      <c r="E149" s="172"/>
      <c r="F149" s="172"/>
      <c r="G149" s="163"/>
      <c r="H149" s="157"/>
      <c r="I149" s="29">
        <f>A149</f>
        <v>47</v>
      </c>
      <c r="J149" s="25" t="str">
        <f>CONCATENATE(T(D149),T(СЛ),T(G149),T(ЗП),T(G150),T(ЗП),T(G151),T(СП))</f>
        <v xml:space="preserve"> (, , )</v>
      </c>
      <c r="K149" s="25" t="str">
        <f>T(F149)</f>
        <v/>
      </c>
      <c r="L149" s="25"/>
      <c r="M149" s="25"/>
      <c r="N149" s="25">
        <f>'ката ком.'!C149</f>
        <v>0</v>
      </c>
      <c r="O149" s="26">
        <f>B149</f>
        <v>0</v>
      </c>
      <c r="R149" s="25">
        <f>H149</f>
        <v>0</v>
      </c>
    </row>
    <row r="150" spans="1:18" ht="15.75" customHeight="1">
      <c r="A150" s="147"/>
      <c r="B150" s="167"/>
      <c r="C150" s="170"/>
      <c r="D150" s="173"/>
      <c r="E150" s="173"/>
      <c r="F150" s="173"/>
      <c r="G150" s="164"/>
      <c r="H150" s="158"/>
      <c r="I150" s="30"/>
    </row>
    <row r="151" spans="1:18" ht="20.25" customHeight="1">
      <c r="A151" s="148"/>
      <c r="B151" s="168"/>
      <c r="C151" s="171"/>
      <c r="D151" s="174"/>
      <c r="E151" s="174"/>
      <c r="F151" s="174"/>
      <c r="G151" s="165"/>
      <c r="H151" s="159"/>
      <c r="I151" s="30"/>
    </row>
    <row r="152" spans="1:18" ht="15.75" customHeight="1">
      <c r="A152" s="146">
        <v>48</v>
      </c>
      <c r="B152" s="160"/>
      <c r="C152" s="169"/>
      <c r="D152" s="172"/>
      <c r="E152" s="172"/>
      <c r="F152" s="172"/>
      <c r="G152" s="163"/>
      <c r="H152" s="157"/>
      <c r="I152" s="29">
        <f>A152</f>
        <v>48</v>
      </c>
      <c r="J152" s="25" t="str">
        <f>CONCATENATE(T(D152),T(СЛ),T(G152),T(ЗП),T(G153),T(ЗП),T(G154),T(СП))</f>
        <v xml:space="preserve"> (, , )</v>
      </c>
      <c r="K152" s="25" t="str">
        <f>T(F152)</f>
        <v/>
      </c>
      <c r="L152" s="25"/>
      <c r="M152" s="25"/>
      <c r="N152" s="25">
        <f>'ката ком.'!C152</f>
        <v>0</v>
      </c>
      <c r="O152" s="26">
        <f>B152</f>
        <v>0</v>
      </c>
      <c r="R152" s="25">
        <f>H152</f>
        <v>0</v>
      </c>
    </row>
    <row r="153" spans="1:18" ht="15.75" customHeight="1">
      <c r="A153" s="147"/>
      <c r="B153" s="161"/>
      <c r="C153" s="170"/>
      <c r="D153" s="173"/>
      <c r="E153" s="173"/>
      <c r="F153" s="173"/>
      <c r="G153" s="164"/>
      <c r="H153" s="158"/>
      <c r="I153" s="30"/>
    </row>
    <row r="154" spans="1:18" ht="20.25" customHeight="1">
      <c r="A154" s="148"/>
      <c r="B154" s="162"/>
      <c r="C154" s="171"/>
      <c r="D154" s="174"/>
      <c r="E154" s="174"/>
      <c r="F154" s="174"/>
      <c r="G154" s="165"/>
      <c r="H154" s="159"/>
      <c r="I154" s="30"/>
    </row>
    <row r="155" spans="1:18" ht="15.75" customHeight="1">
      <c r="A155" s="146">
        <v>49</v>
      </c>
      <c r="B155" s="166"/>
      <c r="C155" s="169"/>
      <c r="D155" s="172"/>
      <c r="E155" s="172"/>
      <c r="F155" s="172"/>
      <c r="G155" s="163"/>
      <c r="H155" s="157"/>
      <c r="I155" s="29">
        <f>A155</f>
        <v>49</v>
      </c>
      <c r="J155" s="25" t="str">
        <f>CONCATENATE(T(D155),T(СЛ),T(G155),T(ЗП),T(G156),T(ЗП),T(G157),T(СП))</f>
        <v xml:space="preserve"> (, , )</v>
      </c>
      <c r="K155" s="25" t="str">
        <f>T(F155)</f>
        <v/>
      </c>
      <c r="L155" s="25"/>
      <c r="M155" s="25"/>
      <c r="N155" s="25">
        <f>'ката ком.'!C155</f>
        <v>0</v>
      </c>
      <c r="O155" s="26">
        <f>B155</f>
        <v>0</v>
      </c>
      <c r="R155" s="25">
        <f>H155</f>
        <v>0</v>
      </c>
    </row>
    <row r="156" spans="1:18" ht="15.75" customHeight="1">
      <c r="A156" s="147"/>
      <c r="B156" s="167"/>
      <c r="C156" s="170"/>
      <c r="D156" s="173"/>
      <c r="E156" s="173"/>
      <c r="F156" s="173"/>
      <c r="G156" s="164"/>
      <c r="H156" s="158"/>
      <c r="I156" s="30"/>
    </row>
    <row r="157" spans="1:18" ht="20.25" customHeight="1">
      <c r="A157" s="148"/>
      <c r="B157" s="168"/>
      <c r="C157" s="171"/>
      <c r="D157" s="174"/>
      <c r="E157" s="174"/>
      <c r="F157" s="174"/>
      <c r="G157" s="165"/>
      <c r="H157" s="159"/>
      <c r="I157" s="30"/>
    </row>
    <row r="158" spans="1:18" ht="15.75" customHeight="1">
      <c r="A158" s="146">
        <v>50</v>
      </c>
      <c r="B158" s="160"/>
      <c r="C158" s="169"/>
      <c r="D158" s="172"/>
      <c r="E158" s="172"/>
      <c r="F158" s="172"/>
      <c r="G158" s="163"/>
      <c r="H158" s="157"/>
      <c r="I158" s="29">
        <f>A158</f>
        <v>50</v>
      </c>
      <c r="J158" s="25" t="str">
        <f>CONCATENATE(T(D158),T(СЛ),T(G158),T(ЗП),T(G159),T(ЗП),T(G160),T(СП))</f>
        <v xml:space="preserve"> (, , )</v>
      </c>
      <c r="K158" s="25" t="str">
        <f>T(F158)</f>
        <v/>
      </c>
      <c r="L158" s="25"/>
      <c r="M158" s="25"/>
      <c r="N158" s="25">
        <f>'ката ком.'!C158</f>
        <v>0</v>
      </c>
      <c r="O158" s="26">
        <f>B158</f>
        <v>0</v>
      </c>
      <c r="R158" s="25">
        <f>H158</f>
        <v>0</v>
      </c>
    </row>
    <row r="159" spans="1:18" ht="15.75" customHeight="1">
      <c r="A159" s="147"/>
      <c r="B159" s="161"/>
      <c r="C159" s="170"/>
      <c r="D159" s="173"/>
      <c r="E159" s="173"/>
      <c r="F159" s="173"/>
      <c r="G159" s="164"/>
      <c r="H159" s="158"/>
      <c r="I159" s="30"/>
    </row>
    <row r="160" spans="1:18" ht="20.25" customHeight="1">
      <c r="A160" s="148"/>
      <c r="B160" s="162"/>
      <c r="C160" s="171"/>
      <c r="D160" s="174"/>
      <c r="E160" s="174"/>
      <c r="F160" s="174"/>
      <c r="G160" s="165"/>
      <c r="H160" s="159"/>
      <c r="I160" s="30"/>
    </row>
    <row r="161" spans="1:18" ht="15.75" customHeight="1">
      <c r="A161" s="146">
        <v>51</v>
      </c>
      <c r="B161" s="166"/>
      <c r="C161" s="169"/>
      <c r="D161" s="172"/>
      <c r="E161" s="172"/>
      <c r="F161" s="172"/>
      <c r="G161" s="163"/>
      <c r="H161" s="157"/>
      <c r="I161" s="29">
        <f>A161</f>
        <v>51</v>
      </c>
      <c r="J161" s="25" t="str">
        <f>CONCATENATE(T(D161),T(СЛ),T(G161),T(ЗП),T(G162),T(ЗП),T(G163),T(СП))</f>
        <v xml:space="preserve"> (, , )</v>
      </c>
      <c r="K161" s="25" t="str">
        <f>T(F161)</f>
        <v/>
      </c>
      <c r="L161" s="25"/>
      <c r="M161" s="25"/>
      <c r="N161" s="25">
        <f>'ката ком.'!C161</f>
        <v>0</v>
      </c>
      <c r="O161" s="26">
        <f>B161</f>
        <v>0</v>
      </c>
      <c r="R161" s="25">
        <f>H161</f>
        <v>0</v>
      </c>
    </row>
    <row r="162" spans="1:18" ht="15.75" customHeight="1">
      <c r="A162" s="147"/>
      <c r="B162" s="167"/>
      <c r="C162" s="170"/>
      <c r="D162" s="173"/>
      <c r="E162" s="173"/>
      <c r="F162" s="173"/>
      <c r="G162" s="164"/>
      <c r="H162" s="158"/>
      <c r="I162" s="30"/>
    </row>
    <row r="163" spans="1:18" ht="20.25" customHeight="1">
      <c r="A163" s="148"/>
      <c r="B163" s="168"/>
      <c r="C163" s="171"/>
      <c r="D163" s="174"/>
      <c r="E163" s="174"/>
      <c r="F163" s="174"/>
      <c r="G163" s="165"/>
      <c r="H163" s="159"/>
      <c r="I163" s="30"/>
    </row>
    <row r="164" spans="1:18" ht="15.75" customHeight="1">
      <c r="A164" s="146">
        <v>52</v>
      </c>
      <c r="B164" s="160"/>
      <c r="C164" s="169"/>
      <c r="D164" s="172"/>
      <c r="E164" s="172"/>
      <c r="F164" s="172"/>
      <c r="G164" s="163"/>
      <c r="H164" s="157"/>
      <c r="I164" s="29">
        <f>A164</f>
        <v>52</v>
      </c>
      <c r="J164" s="25" t="str">
        <f>CONCATENATE(T(D164),T(СЛ),T(G164),T(ЗП),T(G165),T(ЗП),T(G166),T(СП))</f>
        <v xml:space="preserve"> (, , )</v>
      </c>
      <c r="K164" s="25" t="str">
        <f>T(F164)</f>
        <v/>
      </c>
      <c r="L164" s="25"/>
      <c r="M164" s="25"/>
      <c r="N164" s="25">
        <f>'ката ком.'!C164</f>
        <v>0</v>
      </c>
      <c r="O164" s="26">
        <f>B164</f>
        <v>0</v>
      </c>
      <c r="R164" s="25">
        <f>H164</f>
        <v>0</v>
      </c>
    </row>
    <row r="165" spans="1:18" ht="15.75" customHeight="1">
      <c r="A165" s="147"/>
      <c r="B165" s="161"/>
      <c r="C165" s="170"/>
      <c r="D165" s="173"/>
      <c r="E165" s="173"/>
      <c r="F165" s="173"/>
      <c r="G165" s="164"/>
      <c r="H165" s="158"/>
      <c r="I165" s="30"/>
    </row>
    <row r="166" spans="1:18" ht="20.25" customHeight="1">
      <c r="A166" s="148"/>
      <c r="B166" s="162"/>
      <c r="C166" s="171"/>
      <c r="D166" s="174"/>
      <c r="E166" s="174"/>
      <c r="F166" s="174"/>
      <c r="G166" s="165"/>
      <c r="H166" s="159"/>
      <c r="I166" s="30"/>
    </row>
    <row r="167" spans="1:18" ht="15.75" customHeight="1">
      <c r="A167" s="146">
        <v>53</v>
      </c>
      <c r="B167" s="166"/>
      <c r="C167" s="169"/>
      <c r="D167" s="172"/>
      <c r="E167" s="172"/>
      <c r="F167" s="172"/>
      <c r="G167" s="163"/>
      <c r="H167" s="157"/>
      <c r="I167" s="29">
        <f>A167</f>
        <v>53</v>
      </c>
      <c r="J167" s="25" t="str">
        <f>CONCATENATE(T(D167),T(СЛ),T(G167),T(ЗП),T(G168),T(ЗП),T(G169),T(СП))</f>
        <v xml:space="preserve"> (, , )</v>
      </c>
      <c r="K167" s="25" t="str">
        <f>T(F167)</f>
        <v/>
      </c>
      <c r="L167" s="25"/>
      <c r="M167" s="25"/>
      <c r="N167" s="25">
        <f>'ката ком.'!C167</f>
        <v>0</v>
      </c>
      <c r="O167" s="26">
        <f>B167</f>
        <v>0</v>
      </c>
      <c r="R167" s="25">
        <f>H167</f>
        <v>0</v>
      </c>
    </row>
    <row r="168" spans="1:18" ht="15.75" customHeight="1">
      <c r="A168" s="147"/>
      <c r="B168" s="167"/>
      <c r="C168" s="170"/>
      <c r="D168" s="173"/>
      <c r="E168" s="173"/>
      <c r="F168" s="173"/>
      <c r="G168" s="164"/>
      <c r="H168" s="158"/>
      <c r="I168" s="30"/>
    </row>
    <row r="169" spans="1:18" ht="20.25" customHeight="1">
      <c r="A169" s="148"/>
      <c r="B169" s="168"/>
      <c r="C169" s="171"/>
      <c r="D169" s="174"/>
      <c r="E169" s="174"/>
      <c r="F169" s="174"/>
      <c r="G169" s="165"/>
      <c r="H169" s="159"/>
      <c r="I169" s="30"/>
    </row>
    <row r="170" spans="1:18" ht="15.75" customHeight="1">
      <c r="A170" s="146">
        <v>54</v>
      </c>
      <c r="B170" s="160"/>
      <c r="C170" s="169"/>
      <c r="D170" s="172"/>
      <c r="E170" s="172"/>
      <c r="F170" s="172"/>
      <c r="G170" s="163"/>
      <c r="H170" s="157"/>
      <c r="I170" s="29">
        <f>A170</f>
        <v>54</v>
      </c>
      <c r="J170" s="25" t="str">
        <f>CONCATENATE(T(D170),T(СЛ),T(G170),T(ЗП),T(G171),T(ЗП),T(G172),T(СП))</f>
        <v xml:space="preserve"> (, , )</v>
      </c>
      <c r="K170" s="25" t="str">
        <f>T(F170)</f>
        <v/>
      </c>
      <c r="L170" s="25"/>
      <c r="M170" s="25"/>
      <c r="N170" s="25">
        <f>'ката ком.'!C170</f>
        <v>0</v>
      </c>
      <c r="O170" s="26">
        <f>B170</f>
        <v>0</v>
      </c>
      <c r="R170" s="25">
        <f>H170</f>
        <v>0</v>
      </c>
    </row>
    <row r="171" spans="1:18" ht="15.75" customHeight="1">
      <c r="A171" s="147"/>
      <c r="B171" s="161"/>
      <c r="C171" s="170"/>
      <c r="D171" s="173"/>
      <c r="E171" s="173"/>
      <c r="F171" s="173"/>
      <c r="G171" s="164"/>
      <c r="H171" s="158"/>
      <c r="I171" s="30"/>
    </row>
    <row r="172" spans="1:18" ht="20.25" customHeight="1">
      <c r="A172" s="148"/>
      <c r="B172" s="162"/>
      <c r="C172" s="171"/>
      <c r="D172" s="174"/>
      <c r="E172" s="174"/>
      <c r="F172" s="174"/>
      <c r="G172" s="165"/>
      <c r="H172" s="159"/>
      <c r="I172" s="30"/>
    </row>
    <row r="173" spans="1:18" ht="15.75" customHeight="1">
      <c r="A173" s="146">
        <v>55</v>
      </c>
      <c r="B173" s="166"/>
      <c r="C173" s="169"/>
      <c r="D173" s="172"/>
      <c r="E173" s="172"/>
      <c r="F173" s="172"/>
      <c r="G173" s="163"/>
      <c r="H173" s="157"/>
      <c r="I173" s="29">
        <f>A173</f>
        <v>55</v>
      </c>
      <c r="J173" s="25" t="str">
        <f>CONCATENATE(T(D173),T(СЛ),T(G173),T(ЗП),T(G174),T(ЗП),T(G175),T(СП))</f>
        <v xml:space="preserve"> (, , )</v>
      </c>
      <c r="K173" s="25" t="str">
        <f>T(F173)</f>
        <v/>
      </c>
      <c r="L173" s="25"/>
      <c r="M173" s="25"/>
      <c r="N173" s="25">
        <f>'ката ком.'!C173</f>
        <v>0</v>
      </c>
      <c r="O173" s="26">
        <f>B173</f>
        <v>0</v>
      </c>
      <c r="R173" s="25">
        <f>H173</f>
        <v>0</v>
      </c>
    </row>
    <row r="174" spans="1:18" ht="15.75" customHeight="1">
      <c r="A174" s="147"/>
      <c r="B174" s="167"/>
      <c r="C174" s="170"/>
      <c r="D174" s="173"/>
      <c r="E174" s="173"/>
      <c r="F174" s="173"/>
      <c r="G174" s="164"/>
      <c r="H174" s="158"/>
      <c r="I174" s="30"/>
    </row>
    <row r="175" spans="1:18" ht="20.25" customHeight="1">
      <c r="A175" s="148"/>
      <c r="B175" s="168"/>
      <c r="C175" s="171"/>
      <c r="D175" s="174"/>
      <c r="E175" s="174"/>
      <c r="F175" s="174"/>
      <c r="G175" s="165"/>
      <c r="H175" s="159"/>
      <c r="I175" s="30"/>
    </row>
    <row r="176" spans="1:18">
      <c r="A176" s="146">
        <v>56</v>
      </c>
      <c r="B176" s="160"/>
      <c r="C176" s="169"/>
      <c r="D176" s="172"/>
      <c r="E176" s="172"/>
      <c r="F176" s="172"/>
      <c r="G176" s="163"/>
      <c r="H176" s="157"/>
    </row>
    <row r="177" spans="1:8">
      <c r="A177" s="147"/>
      <c r="B177" s="161"/>
      <c r="C177" s="170"/>
      <c r="D177" s="173"/>
      <c r="E177" s="173"/>
      <c r="F177" s="173"/>
      <c r="G177" s="164"/>
      <c r="H177" s="158"/>
    </row>
    <row r="178" spans="1:8" ht="20.25" customHeight="1">
      <c r="A178" s="148"/>
      <c r="B178" s="162"/>
      <c r="C178" s="171"/>
      <c r="D178" s="174"/>
      <c r="E178" s="174"/>
      <c r="F178" s="174"/>
      <c r="G178" s="165"/>
      <c r="H178" s="159"/>
    </row>
    <row r="179" spans="1:8">
      <c r="A179" s="146">
        <v>57</v>
      </c>
      <c r="B179" s="166"/>
      <c r="C179" s="169"/>
      <c r="D179" s="172"/>
      <c r="E179" s="172"/>
      <c r="F179" s="172"/>
      <c r="G179" s="163"/>
      <c r="H179" s="157"/>
    </row>
    <row r="180" spans="1:8">
      <c r="A180" s="147"/>
      <c r="B180" s="167"/>
      <c r="C180" s="170"/>
      <c r="D180" s="173"/>
      <c r="E180" s="173"/>
      <c r="F180" s="173"/>
      <c r="G180" s="164"/>
      <c r="H180" s="158"/>
    </row>
    <row r="181" spans="1:8" ht="20.25" customHeight="1">
      <c r="A181" s="148"/>
      <c r="B181" s="168"/>
      <c r="C181" s="171"/>
      <c r="D181" s="174"/>
      <c r="E181" s="174"/>
      <c r="F181" s="174"/>
      <c r="G181" s="165"/>
      <c r="H181" s="159"/>
    </row>
    <row r="182" spans="1:8">
      <c r="A182" s="146">
        <v>58</v>
      </c>
      <c r="B182" s="160"/>
      <c r="C182" s="169"/>
      <c r="D182" s="172"/>
      <c r="E182" s="172"/>
      <c r="F182" s="172"/>
      <c r="G182" s="163"/>
      <c r="H182" s="157"/>
    </row>
    <row r="183" spans="1:8">
      <c r="A183" s="147"/>
      <c r="B183" s="161"/>
      <c r="C183" s="170"/>
      <c r="D183" s="173"/>
      <c r="E183" s="173"/>
      <c r="F183" s="173"/>
      <c r="G183" s="164"/>
      <c r="H183" s="158"/>
    </row>
    <row r="184" spans="1:8" ht="20.25" customHeight="1">
      <c r="A184" s="148"/>
      <c r="B184" s="162"/>
      <c r="C184" s="171"/>
      <c r="D184" s="174"/>
      <c r="E184" s="174"/>
      <c r="F184" s="174"/>
      <c r="G184" s="165"/>
      <c r="H184" s="159"/>
    </row>
    <row r="185" spans="1:8">
      <c r="A185" s="146">
        <v>59</v>
      </c>
      <c r="B185" s="166"/>
      <c r="C185" s="169"/>
      <c r="D185" s="172"/>
      <c r="E185" s="172"/>
      <c r="F185" s="172"/>
      <c r="G185" s="163"/>
      <c r="H185" s="157"/>
    </row>
    <row r="186" spans="1:8">
      <c r="A186" s="147"/>
      <c r="B186" s="167"/>
      <c r="C186" s="170"/>
      <c r="D186" s="173"/>
      <c r="E186" s="173"/>
      <c r="F186" s="173"/>
      <c r="G186" s="164"/>
      <c r="H186" s="158"/>
    </row>
    <row r="187" spans="1:8" ht="20.25" customHeight="1">
      <c r="A187" s="148"/>
      <c r="B187" s="168"/>
      <c r="C187" s="171"/>
      <c r="D187" s="174"/>
      <c r="E187" s="174"/>
      <c r="F187" s="174"/>
      <c r="G187" s="165"/>
      <c r="H187" s="159"/>
    </row>
    <row r="188" spans="1:8">
      <c r="A188" s="146">
        <v>60</v>
      </c>
      <c r="B188" s="160"/>
      <c r="C188" s="169"/>
      <c r="D188" s="172"/>
      <c r="E188" s="172"/>
      <c r="F188" s="172"/>
      <c r="G188" s="163"/>
      <c r="H188" s="157"/>
    </row>
    <row r="189" spans="1:8">
      <c r="A189" s="147"/>
      <c r="B189" s="161"/>
      <c r="C189" s="170"/>
      <c r="D189" s="173"/>
      <c r="E189" s="173"/>
      <c r="F189" s="173"/>
      <c r="G189" s="164"/>
      <c r="H189" s="158"/>
    </row>
    <row r="190" spans="1:8" ht="20.25" customHeight="1">
      <c r="A190" s="148"/>
      <c r="B190" s="162"/>
      <c r="C190" s="171"/>
      <c r="D190" s="174"/>
      <c r="E190" s="174"/>
      <c r="F190" s="174"/>
      <c r="G190" s="165"/>
      <c r="H190" s="159"/>
    </row>
    <row r="191" spans="1:8">
      <c r="A191" s="146">
        <v>61</v>
      </c>
      <c r="B191" s="166"/>
      <c r="C191" s="169"/>
      <c r="D191" s="172"/>
      <c r="E191" s="172"/>
      <c r="F191" s="172"/>
      <c r="G191" s="163"/>
      <c r="H191" s="157"/>
    </row>
    <row r="192" spans="1:8">
      <c r="A192" s="147"/>
      <c r="B192" s="167"/>
      <c r="C192" s="170"/>
      <c r="D192" s="173"/>
      <c r="E192" s="173"/>
      <c r="F192" s="173"/>
      <c r="G192" s="164"/>
      <c r="H192" s="158"/>
    </row>
    <row r="193" spans="1:8" ht="20.25" customHeight="1">
      <c r="A193" s="148"/>
      <c r="B193" s="168"/>
      <c r="C193" s="171"/>
      <c r="D193" s="174"/>
      <c r="E193" s="174"/>
      <c r="F193" s="174"/>
      <c r="G193" s="165"/>
      <c r="H193" s="159"/>
    </row>
    <row r="194" spans="1:8">
      <c r="A194" s="146">
        <v>62</v>
      </c>
      <c r="B194" s="160"/>
      <c r="C194" s="169"/>
      <c r="D194" s="172"/>
      <c r="E194" s="172"/>
      <c r="F194" s="172"/>
      <c r="G194" s="163"/>
      <c r="H194" s="157"/>
    </row>
    <row r="195" spans="1:8">
      <c r="A195" s="147"/>
      <c r="B195" s="161"/>
      <c r="C195" s="170"/>
      <c r="D195" s="173"/>
      <c r="E195" s="173"/>
      <c r="F195" s="173"/>
      <c r="G195" s="164"/>
      <c r="H195" s="158"/>
    </row>
    <row r="196" spans="1:8" ht="20.25" customHeight="1">
      <c r="A196" s="148"/>
      <c r="B196" s="162"/>
      <c r="C196" s="171"/>
      <c r="D196" s="174"/>
      <c r="E196" s="174"/>
      <c r="F196" s="174"/>
      <c r="G196" s="165"/>
      <c r="H196" s="159"/>
    </row>
    <row r="197" spans="1:8">
      <c r="A197" s="146">
        <v>63</v>
      </c>
      <c r="B197" s="166"/>
      <c r="C197" s="169"/>
      <c r="D197" s="172"/>
      <c r="E197" s="172"/>
      <c r="F197" s="172"/>
      <c r="G197" s="163"/>
      <c r="H197" s="157"/>
    </row>
    <row r="198" spans="1:8">
      <c r="A198" s="147"/>
      <c r="B198" s="167"/>
      <c r="C198" s="170"/>
      <c r="D198" s="173"/>
      <c r="E198" s="173"/>
      <c r="F198" s="173"/>
      <c r="G198" s="164"/>
      <c r="H198" s="158"/>
    </row>
    <row r="199" spans="1:8" ht="20.25" customHeight="1">
      <c r="A199" s="148"/>
      <c r="B199" s="168"/>
      <c r="C199" s="171"/>
      <c r="D199" s="174"/>
      <c r="E199" s="174"/>
      <c r="F199" s="174"/>
      <c r="G199" s="165"/>
      <c r="H199" s="159"/>
    </row>
    <row r="200" spans="1:8">
      <c r="A200" s="146">
        <v>64</v>
      </c>
      <c r="B200" s="160"/>
      <c r="C200" s="169"/>
      <c r="D200" s="172"/>
      <c r="E200" s="172"/>
      <c r="F200" s="172"/>
      <c r="G200" s="163"/>
      <c r="H200" s="157"/>
    </row>
    <row r="201" spans="1:8">
      <c r="A201" s="147"/>
      <c r="B201" s="161"/>
      <c r="C201" s="170"/>
      <c r="D201" s="173"/>
      <c r="E201" s="173"/>
      <c r="F201" s="173"/>
      <c r="G201" s="164"/>
      <c r="H201" s="158"/>
    </row>
    <row r="202" spans="1:8" ht="20.25" customHeight="1">
      <c r="A202" s="148"/>
      <c r="B202" s="162"/>
      <c r="C202" s="171"/>
      <c r="D202" s="174"/>
      <c r="E202" s="174"/>
      <c r="F202" s="174"/>
      <c r="G202" s="165"/>
      <c r="H202" s="159"/>
    </row>
    <row r="203" spans="1:8">
      <c r="A203" s="146">
        <v>65</v>
      </c>
      <c r="B203" s="166"/>
      <c r="C203" s="169"/>
      <c r="D203" s="172"/>
      <c r="E203" s="172"/>
      <c r="F203" s="172"/>
      <c r="G203" s="163"/>
      <c r="H203" s="157"/>
    </row>
    <row r="204" spans="1:8">
      <c r="A204" s="147"/>
      <c r="B204" s="167"/>
      <c r="C204" s="170"/>
      <c r="D204" s="173"/>
      <c r="E204" s="173"/>
      <c r="F204" s="173"/>
      <c r="G204" s="164"/>
      <c r="H204" s="158"/>
    </row>
    <row r="205" spans="1:8" ht="20.25" customHeight="1">
      <c r="A205" s="148"/>
      <c r="B205" s="168"/>
      <c r="C205" s="171"/>
      <c r="D205" s="174"/>
      <c r="E205" s="174"/>
      <c r="F205" s="174"/>
      <c r="G205" s="165"/>
      <c r="H205" s="159"/>
    </row>
    <row r="206" spans="1:8">
      <c r="A206" s="146">
        <v>66</v>
      </c>
      <c r="B206" s="160"/>
      <c r="C206" s="169"/>
      <c r="D206" s="172"/>
      <c r="E206" s="172"/>
      <c r="F206" s="172"/>
      <c r="G206" s="163"/>
      <c r="H206" s="157"/>
    </row>
    <row r="207" spans="1:8">
      <c r="A207" s="147"/>
      <c r="B207" s="161"/>
      <c r="C207" s="170"/>
      <c r="D207" s="173"/>
      <c r="E207" s="173"/>
      <c r="F207" s="173"/>
      <c r="G207" s="164"/>
      <c r="H207" s="158"/>
    </row>
    <row r="208" spans="1:8" ht="20.25" customHeight="1">
      <c r="A208" s="148"/>
      <c r="B208" s="162"/>
      <c r="C208" s="171"/>
      <c r="D208" s="174"/>
      <c r="E208" s="174"/>
      <c r="F208" s="174"/>
      <c r="G208" s="165"/>
      <c r="H208" s="159"/>
    </row>
    <row r="209" spans="1:8">
      <c r="A209" s="146">
        <v>67</v>
      </c>
      <c r="B209" s="166"/>
      <c r="C209" s="169"/>
      <c r="D209" s="172"/>
      <c r="E209" s="172"/>
      <c r="F209" s="172"/>
      <c r="G209" s="163"/>
      <c r="H209" s="157"/>
    </row>
    <row r="210" spans="1:8">
      <c r="A210" s="147"/>
      <c r="B210" s="167"/>
      <c r="C210" s="170"/>
      <c r="D210" s="173"/>
      <c r="E210" s="173"/>
      <c r="F210" s="173"/>
      <c r="G210" s="164"/>
      <c r="H210" s="158"/>
    </row>
    <row r="211" spans="1:8" ht="20.25" customHeight="1">
      <c r="A211" s="148"/>
      <c r="B211" s="168"/>
      <c r="C211" s="171"/>
      <c r="D211" s="174"/>
      <c r="E211" s="174"/>
      <c r="F211" s="174"/>
      <c r="G211" s="165"/>
      <c r="H211" s="159"/>
    </row>
    <row r="212" spans="1:8">
      <c r="A212" s="146">
        <v>68</v>
      </c>
      <c r="B212" s="160"/>
      <c r="C212" s="169"/>
      <c r="D212" s="172"/>
      <c r="E212" s="172"/>
      <c r="F212" s="172"/>
      <c r="G212" s="163"/>
      <c r="H212" s="157"/>
    </row>
    <row r="213" spans="1:8">
      <c r="A213" s="147"/>
      <c r="B213" s="161"/>
      <c r="C213" s="170"/>
      <c r="D213" s="173"/>
      <c r="E213" s="173"/>
      <c r="F213" s="173"/>
      <c r="G213" s="164"/>
      <c r="H213" s="158"/>
    </row>
    <row r="214" spans="1:8" ht="20.25" customHeight="1">
      <c r="A214" s="148"/>
      <c r="B214" s="162"/>
      <c r="C214" s="171"/>
      <c r="D214" s="174"/>
      <c r="E214" s="174"/>
      <c r="F214" s="174"/>
      <c r="G214" s="165"/>
      <c r="H214" s="159"/>
    </row>
    <row r="215" spans="1:8">
      <c r="A215" s="146">
        <v>69</v>
      </c>
      <c r="B215" s="166"/>
      <c r="C215" s="169"/>
      <c r="D215" s="172"/>
      <c r="E215" s="172"/>
      <c r="F215" s="172"/>
      <c r="G215" s="163"/>
      <c r="H215" s="157"/>
    </row>
    <row r="216" spans="1:8">
      <c r="A216" s="147"/>
      <c r="B216" s="167"/>
      <c r="C216" s="170"/>
      <c r="D216" s="173"/>
      <c r="E216" s="173"/>
      <c r="F216" s="173"/>
      <c r="G216" s="164"/>
      <c r="H216" s="158"/>
    </row>
    <row r="217" spans="1:8" ht="20.25" customHeight="1">
      <c r="A217" s="148"/>
      <c r="B217" s="168"/>
      <c r="C217" s="171"/>
      <c r="D217" s="174"/>
      <c r="E217" s="174"/>
      <c r="F217" s="174"/>
      <c r="G217" s="165"/>
      <c r="H217" s="159"/>
    </row>
    <row r="218" spans="1:8">
      <c r="A218" s="146">
        <v>70</v>
      </c>
      <c r="B218" s="160"/>
      <c r="C218" s="169"/>
      <c r="D218" s="172"/>
      <c r="E218" s="172"/>
      <c r="F218" s="172"/>
      <c r="G218" s="163"/>
      <c r="H218" s="157"/>
    </row>
    <row r="219" spans="1:8">
      <c r="A219" s="147"/>
      <c r="B219" s="161"/>
      <c r="C219" s="170"/>
      <c r="D219" s="173"/>
      <c r="E219" s="173"/>
      <c r="F219" s="173"/>
      <c r="G219" s="164"/>
      <c r="H219" s="158"/>
    </row>
    <row r="220" spans="1:8" ht="20.25" customHeight="1">
      <c r="A220" s="148"/>
      <c r="B220" s="162"/>
      <c r="C220" s="171"/>
      <c r="D220" s="174"/>
      <c r="E220" s="174"/>
      <c r="F220" s="174"/>
      <c r="G220" s="165"/>
      <c r="H220" s="159"/>
    </row>
    <row r="221" spans="1:8">
      <c r="A221" s="146">
        <v>71</v>
      </c>
      <c r="B221" s="166"/>
      <c r="C221" s="169"/>
      <c r="D221" s="172"/>
      <c r="E221" s="172"/>
      <c r="F221" s="172"/>
      <c r="G221" s="163"/>
      <c r="H221" s="157"/>
    </row>
    <row r="222" spans="1:8">
      <c r="A222" s="147"/>
      <c r="B222" s="167"/>
      <c r="C222" s="170"/>
      <c r="D222" s="173"/>
      <c r="E222" s="173"/>
      <c r="F222" s="173"/>
      <c r="G222" s="164"/>
      <c r="H222" s="158"/>
    </row>
    <row r="223" spans="1:8" ht="20.25" customHeight="1">
      <c r="A223" s="148"/>
      <c r="B223" s="168"/>
      <c r="C223" s="171"/>
      <c r="D223" s="174"/>
      <c r="E223" s="174"/>
      <c r="F223" s="174"/>
      <c r="G223" s="165"/>
      <c r="H223" s="159"/>
    </row>
    <row r="224" spans="1:8">
      <c r="A224" s="146">
        <v>72</v>
      </c>
      <c r="B224" s="160"/>
      <c r="C224" s="169"/>
      <c r="D224" s="172"/>
      <c r="E224" s="172"/>
      <c r="F224" s="172"/>
      <c r="G224" s="163"/>
      <c r="H224" s="157"/>
    </row>
    <row r="225" spans="1:8">
      <c r="A225" s="147"/>
      <c r="B225" s="161"/>
      <c r="C225" s="170"/>
      <c r="D225" s="173"/>
      <c r="E225" s="173"/>
      <c r="F225" s="173"/>
      <c r="G225" s="164"/>
      <c r="H225" s="158"/>
    </row>
    <row r="226" spans="1:8" ht="20.25" customHeight="1">
      <c r="A226" s="148"/>
      <c r="B226" s="162"/>
      <c r="C226" s="171"/>
      <c r="D226" s="174"/>
      <c r="E226" s="174"/>
      <c r="F226" s="174"/>
      <c r="G226" s="165"/>
      <c r="H226" s="159"/>
    </row>
    <row r="227" spans="1:8">
      <c r="A227" s="146">
        <v>73</v>
      </c>
      <c r="B227" s="166"/>
      <c r="C227" s="169"/>
      <c r="D227" s="172"/>
      <c r="E227" s="172"/>
      <c r="F227" s="172"/>
      <c r="G227" s="163"/>
      <c r="H227" s="157"/>
    </row>
    <row r="228" spans="1:8">
      <c r="A228" s="147"/>
      <c r="B228" s="167"/>
      <c r="C228" s="170"/>
      <c r="D228" s="173"/>
      <c r="E228" s="173"/>
      <c r="F228" s="173"/>
      <c r="G228" s="164"/>
      <c r="H228" s="158"/>
    </row>
    <row r="229" spans="1:8" ht="20.25" customHeight="1">
      <c r="A229" s="148"/>
      <c r="B229" s="168"/>
      <c r="C229" s="171"/>
      <c r="D229" s="174"/>
      <c r="E229" s="174"/>
      <c r="F229" s="174"/>
      <c r="G229" s="165"/>
      <c r="H229" s="159"/>
    </row>
    <row r="230" spans="1:8">
      <c r="A230" s="146">
        <v>74</v>
      </c>
      <c r="B230" s="160"/>
      <c r="C230" s="169"/>
      <c r="D230" s="172"/>
      <c r="E230" s="172"/>
      <c r="F230" s="172"/>
      <c r="G230" s="163"/>
      <c r="H230" s="157"/>
    </row>
    <row r="231" spans="1:8">
      <c r="A231" s="147"/>
      <c r="B231" s="161"/>
      <c r="C231" s="170"/>
      <c r="D231" s="173"/>
      <c r="E231" s="173"/>
      <c r="F231" s="173"/>
      <c r="G231" s="164"/>
      <c r="H231" s="158"/>
    </row>
    <row r="232" spans="1:8" ht="20.25" customHeight="1">
      <c r="A232" s="148"/>
      <c r="B232" s="162"/>
      <c r="C232" s="171"/>
      <c r="D232" s="174"/>
      <c r="E232" s="174"/>
      <c r="F232" s="174"/>
      <c r="G232" s="165"/>
      <c r="H232" s="159"/>
    </row>
    <row r="233" spans="1:8">
      <c r="A233" s="146">
        <v>75</v>
      </c>
      <c r="B233" s="166"/>
      <c r="C233" s="169"/>
      <c r="D233" s="172"/>
      <c r="E233" s="172"/>
      <c r="F233" s="172"/>
      <c r="G233" s="163"/>
      <c r="H233" s="157"/>
    </row>
    <row r="234" spans="1:8">
      <c r="A234" s="147"/>
      <c r="B234" s="167"/>
      <c r="C234" s="170"/>
      <c r="D234" s="173"/>
      <c r="E234" s="173"/>
      <c r="F234" s="173"/>
      <c r="G234" s="164"/>
      <c r="H234" s="158"/>
    </row>
    <row r="235" spans="1:8" ht="20.25" customHeight="1">
      <c r="A235" s="148"/>
      <c r="B235" s="168"/>
      <c r="C235" s="171"/>
      <c r="D235" s="174"/>
      <c r="E235" s="174"/>
      <c r="F235" s="174"/>
      <c r="G235" s="165"/>
      <c r="H235" s="159"/>
    </row>
    <row r="236" spans="1:8">
      <c r="A236" s="146">
        <v>76</v>
      </c>
      <c r="B236" s="160"/>
      <c r="C236" s="169"/>
      <c r="D236" s="172"/>
      <c r="E236" s="172"/>
      <c r="F236" s="172"/>
      <c r="G236" s="163"/>
      <c r="H236" s="157"/>
    </row>
    <row r="237" spans="1:8">
      <c r="A237" s="147"/>
      <c r="B237" s="161"/>
      <c r="C237" s="170"/>
      <c r="D237" s="173"/>
      <c r="E237" s="173"/>
      <c r="F237" s="173"/>
      <c r="G237" s="164"/>
      <c r="H237" s="158"/>
    </row>
    <row r="238" spans="1:8" ht="20.25" customHeight="1">
      <c r="A238" s="148"/>
      <c r="B238" s="162"/>
      <c r="C238" s="171"/>
      <c r="D238" s="174"/>
      <c r="E238" s="174"/>
      <c r="F238" s="174"/>
      <c r="G238" s="165"/>
      <c r="H238" s="159"/>
    </row>
    <row r="239" spans="1:8">
      <c r="A239" s="146">
        <v>77</v>
      </c>
      <c r="B239" s="166"/>
      <c r="C239" s="169"/>
      <c r="D239" s="172"/>
      <c r="E239" s="172"/>
      <c r="F239" s="172"/>
      <c r="G239" s="163"/>
      <c r="H239" s="157"/>
    </row>
    <row r="240" spans="1:8">
      <c r="A240" s="147"/>
      <c r="B240" s="167"/>
      <c r="C240" s="170"/>
      <c r="D240" s="173"/>
      <c r="E240" s="173"/>
      <c r="F240" s="173"/>
      <c r="G240" s="164"/>
      <c r="H240" s="158"/>
    </row>
    <row r="241" spans="1:8" ht="20.25" customHeight="1">
      <c r="A241" s="148"/>
      <c r="B241" s="168"/>
      <c r="C241" s="171"/>
      <c r="D241" s="174"/>
      <c r="E241" s="174"/>
      <c r="F241" s="174"/>
      <c r="G241" s="165"/>
      <c r="H241" s="159"/>
    </row>
    <row r="242" spans="1:8">
      <c r="A242" s="146">
        <v>78</v>
      </c>
      <c r="B242" s="160"/>
      <c r="C242" s="169"/>
      <c r="D242" s="172"/>
      <c r="E242" s="172"/>
      <c r="F242" s="172"/>
      <c r="G242" s="163"/>
      <c r="H242" s="157"/>
    </row>
    <row r="243" spans="1:8">
      <c r="A243" s="147"/>
      <c r="B243" s="161"/>
      <c r="C243" s="170"/>
      <c r="D243" s="173"/>
      <c r="E243" s="173"/>
      <c r="F243" s="173"/>
      <c r="G243" s="164"/>
      <c r="H243" s="158"/>
    </row>
    <row r="244" spans="1:8" ht="20.25" customHeight="1">
      <c r="A244" s="148"/>
      <c r="B244" s="162"/>
      <c r="C244" s="171"/>
      <c r="D244" s="174"/>
      <c r="E244" s="174"/>
      <c r="F244" s="174"/>
      <c r="G244" s="165"/>
      <c r="H244" s="159"/>
    </row>
    <row r="245" spans="1:8">
      <c r="A245" s="146">
        <v>79</v>
      </c>
      <c r="B245" s="166"/>
      <c r="C245" s="169"/>
      <c r="D245" s="172"/>
      <c r="E245" s="172"/>
      <c r="F245" s="172"/>
      <c r="G245" s="163"/>
      <c r="H245" s="157"/>
    </row>
    <row r="246" spans="1:8">
      <c r="A246" s="147"/>
      <c r="B246" s="167"/>
      <c r="C246" s="170"/>
      <c r="D246" s="173"/>
      <c r="E246" s="173"/>
      <c r="F246" s="173"/>
      <c r="G246" s="164"/>
      <c r="H246" s="158"/>
    </row>
    <row r="247" spans="1:8" ht="20.25" customHeight="1">
      <c r="A247" s="148"/>
      <c r="B247" s="168"/>
      <c r="C247" s="171"/>
      <c r="D247" s="174"/>
      <c r="E247" s="174"/>
      <c r="F247" s="174"/>
      <c r="G247" s="165"/>
      <c r="H247" s="159"/>
    </row>
    <row r="248" spans="1:8">
      <c r="A248" s="146">
        <v>80</v>
      </c>
      <c r="B248" s="160"/>
      <c r="C248" s="169"/>
      <c r="D248" s="172"/>
      <c r="E248" s="172"/>
      <c r="F248" s="172"/>
      <c r="G248" s="163"/>
      <c r="H248" s="157"/>
    </row>
    <row r="249" spans="1:8">
      <c r="A249" s="147"/>
      <c r="B249" s="161"/>
      <c r="C249" s="170"/>
      <c r="D249" s="173"/>
      <c r="E249" s="173"/>
      <c r="F249" s="173"/>
      <c r="G249" s="164"/>
      <c r="H249" s="158"/>
    </row>
    <row r="250" spans="1:8" ht="20.25" customHeight="1">
      <c r="A250" s="148"/>
      <c r="B250" s="162"/>
      <c r="C250" s="171"/>
      <c r="D250" s="174"/>
      <c r="E250" s="174"/>
      <c r="F250" s="174"/>
      <c r="G250" s="165"/>
      <c r="H250" s="159"/>
    </row>
    <row r="251" spans="1:8">
      <c r="A251" s="146">
        <v>81</v>
      </c>
      <c r="B251" s="166"/>
      <c r="C251" s="169"/>
      <c r="D251" s="172"/>
      <c r="E251" s="172"/>
      <c r="F251" s="172"/>
      <c r="G251" s="163"/>
      <c r="H251" s="157"/>
    </row>
    <row r="252" spans="1:8">
      <c r="A252" s="147"/>
      <c r="B252" s="167"/>
      <c r="C252" s="170"/>
      <c r="D252" s="173"/>
      <c r="E252" s="173"/>
      <c r="F252" s="173"/>
      <c r="G252" s="164"/>
      <c r="H252" s="158"/>
    </row>
    <row r="253" spans="1:8" ht="20.25" customHeight="1">
      <c r="A253" s="148"/>
      <c r="B253" s="168"/>
      <c r="C253" s="171"/>
      <c r="D253" s="174"/>
      <c r="E253" s="174"/>
      <c r="F253" s="174"/>
      <c r="G253" s="165"/>
      <c r="H253" s="159"/>
    </row>
    <row r="254" spans="1:8">
      <c r="A254" s="146">
        <v>82</v>
      </c>
      <c r="B254" s="160"/>
      <c r="C254" s="169"/>
      <c r="D254" s="172"/>
      <c r="E254" s="172"/>
      <c r="F254" s="172"/>
      <c r="G254" s="163"/>
      <c r="H254" s="157"/>
    </row>
    <row r="255" spans="1:8">
      <c r="A255" s="147"/>
      <c r="B255" s="161"/>
      <c r="C255" s="170"/>
      <c r="D255" s="173"/>
      <c r="E255" s="173"/>
      <c r="F255" s="173"/>
      <c r="G255" s="164"/>
      <c r="H255" s="158"/>
    </row>
    <row r="256" spans="1:8" ht="20.25" customHeight="1">
      <c r="A256" s="148"/>
      <c r="B256" s="162"/>
      <c r="C256" s="171"/>
      <c r="D256" s="174"/>
      <c r="E256" s="174"/>
      <c r="F256" s="174"/>
      <c r="G256" s="165"/>
      <c r="H256" s="159"/>
    </row>
    <row r="257" spans="1:8">
      <c r="A257" s="146">
        <v>83</v>
      </c>
      <c r="B257" s="166"/>
      <c r="C257" s="169"/>
      <c r="D257" s="172"/>
      <c r="E257" s="172"/>
      <c r="F257" s="172"/>
      <c r="G257" s="163"/>
      <c r="H257" s="157"/>
    </row>
    <row r="258" spans="1:8">
      <c r="A258" s="147"/>
      <c r="B258" s="167"/>
      <c r="C258" s="170"/>
      <c r="D258" s="173"/>
      <c r="E258" s="173"/>
      <c r="F258" s="173"/>
      <c r="G258" s="164"/>
      <c r="H258" s="158"/>
    </row>
    <row r="259" spans="1:8" ht="20.25" customHeight="1">
      <c r="A259" s="148"/>
      <c r="B259" s="168"/>
      <c r="C259" s="171"/>
      <c r="D259" s="174"/>
      <c r="E259" s="174"/>
      <c r="F259" s="174"/>
      <c r="G259" s="165"/>
      <c r="H259" s="159"/>
    </row>
    <row r="260" spans="1:8">
      <c r="A260" s="146">
        <v>84</v>
      </c>
      <c r="B260" s="160"/>
      <c r="C260" s="169"/>
      <c r="D260" s="172"/>
      <c r="E260" s="172"/>
      <c r="F260" s="172"/>
      <c r="G260" s="163"/>
      <c r="H260" s="157"/>
    </row>
    <row r="261" spans="1:8">
      <c r="A261" s="147"/>
      <c r="B261" s="161"/>
      <c r="C261" s="170"/>
      <c r="D261" s="173"/>
      <c r="E261" s="173"/>
      <c r="F261" s="173"/>
      <c r="G261" s="164"/>
      <c r="H261" s="158"/>
    </row>
    <row r="262" spans="1:8" ht="20.25" customHeight="1">
      <c r="A262" s="148"/>
      <c r="B262" s="162"/>
      <c r="C262" s="171"/>
      <c r="D262" s="174"/>
      <c r="E262" s="174"/>
      <c r="F262" s="174"/>
      <c r="G262" s="165"/>
      <c r="H262" s="159"/>
    </row>
    <row r="263" spans="1:8">
      <c r="A263" s="146">
        <v>85</v>
      </c>
      <c r="B263" s="166"/>
      <c r="C263" s="169"/>
      <c r="D263" s="172"/>
      <c r="E263" s="172"/>
      <c r="F263" s="172"/>
      <c r="G263" s="163"/>
      <c r="H263" s="157"/>
    </row>
    <row r="264" spans="1:8">
      <c r="A264" s="147"/>
      <c r="B264" s="167"/>
      <c r="C264" s="170"/>
      <c r="D264" s="173"/>
      <c r="E264" s="173"/>
      <c r="F264" s="173"/>
      <c r="G264" s="164"/>
      <c r="H264" s="158"/>
    </row>
    <row r="265" spans="1:8" ht="20.25" customHeight="1">
      <c r="A265" s="148"/>
      <c r="B265" s="168"/>
      <c r="C265" s="171"/>
      <c r="D265" s="174"/>
      <c r="E265" s="174"/>
      <c r="F265" s="174"/>
      <c r="G265" s="165"/>
      <c r="H265" s="159"/>
    </row>
    <row r="266" spans="1:8">
      <c r="A266" s="146">
        <v>86</v>
      </c>
      <c r="B266" s="160"/>
      <c r="C266" s="169"/>
      <c r="D266" s="172"/>
      <c r="E266" s="172"/>
      <c r="F266" s="172"/>
      <c r="G266" s="163"/>
      <c r="H266" s="157"/>
    </row>
    <row r="267" spans="1:8">
      <c r="A267" s="147"/>
      <c r="B267" s="161"/>
      <c r="C267" s="170"/>
      <c r="D267" s="173"/>
      <c r="E267" s="173"/>
      <c r="F267" s="173"/>
      <c r="G267" s="164"/>
      <c r="H267" s="158"/>
    </row>
    <row r="268" spans="1:8" ht="20.25" customHeight="1">
      <c r="A268" s="148"/>
      <c r="B268" s="162"/>
      <c r="C268" s="171"/>
      <c r="D268" s="174"/>
      <c r="E268" s="174"/>
      <c r="F268" s="174"/>
      <c r="G268" s="165"/>
      <c r="H268" s="159"/>
    </row>
    <row r="269" spans="1:8">
      <c r="A269" s="146">
        <v>87</v>
      </c>
      <c r="B269" s="166"/>
      <c r="C269" s="169"/>
      <c r="D269" s="172"/>
      <c r="E269" s="172"/>
      <c r="F269" s="172"/>
      <c r="G269" s="163"/>
      <c r="H269" s="157"/>
    </row>
    <row r="270" spans="1:8">
      <c r="A270" s="147"/>
      <c r="B270" s="167"/>
      <c r="C270" s="170"/>
      <c r="D270" s="173"/>
      <c r="E270" s="173"/>
      <c r="F270" s="173"/>
      <c r="G270" s="164"/>
      <c r="H270" s="158"/>
    </row>
    <row r="271" spans="1:8" ht="20.25" customHeight="1">
      <c r="A271" s="148"/>
      <c r="B271" s="168"/>
      <c r="C271" s="171"/>
      <c r="D271" s="174"/>
      <c r="E271" s="174"/>
      <c r="F271" s="174"/>
      <c r="G271" s="165"/>
      <c r="H271" s="159"/>
    </row>
    <row r="272" spans="1:8">
      <c r="A272" s="146">
        <v>88</v>
      </c>
      <c r="B272" s="160"/>
      <c r="C272" s="169"/>
      <c r="D272" s="172"/>
      <c r="E272" s="172"/>
      <c r="F272" s="172"/>
      <c r="G272" s="163"/>
      <c r="H272" s="157"/>
    </row>
    <row r="273" spans="1:8">
      <c r="A273" s="147"/>
      <c r="B273" s="161"/>
      <c r="C273" s="170"/>
      <c r="D273" s="173"/>
      <c r="E273" s="173"/>
      <c r="F273" s="173"/>
      <c r="G273" s="164"/>
      <c r="H273" s="158"/>
    </row>
    <row r="274" spans="1:8" ht="20.25" customHeight="1">
      <c r="A274" s="148"/>
      <c r="B274" s="162"/>
      <c r="C274" s="171"/>
      <c r="D274" s="174"/>
      <c r="E274" s="174"/>
      <c r="F274" s="174"/>
      <c r="G274" s="165"/>
      <c r="H274" s="159"/>
    </row>
    <row r="275" spans="1:8">
      <c r="A275" s="146">
        <v>89</v>
      </c>
      <c r="B275" s="166"/>
      <c r="C275" s="169"/>
      <c r="D275" s="172"/>
      <c r="E275" s="172"/>
      <c r="F275" s="172"/>
      <c r="G275" s="163"/>
      <c r="H275" s="157"/>
    </row>
    <row r="276" spans="1:8">
      <c r="A276" s="147"/>
      <c r="B276" s="167"/>
      <c r="C276" s="170"/>
      <c r="D276" s="173"/>
      <c r="E276" s="173"/>
      <c r="F276" s="173"/>
      <c r="G276" s="164"/>
      <c r="H276" s="158"/>
    </row>
    <row r="277" spans="1:8" ht="20.25" customHeight="1">
      <c r="A277" s="148"/>
      <c r="B277" s="168"/>
      <c r="C277" s="171"/>
      <c r="D277" s="174"/>
      <c r="E277" s="174"/>
      <c r="F277" s="174"/>
      <c r="G277" s="165"/>
      <c r="H277" s="159"/>
    </row>
    <row r="278" spans="1:8">
      <c r="A278" s="146">
        <v>90</v>
      </c>
      <c r="B278" s="160"/>
      <c r="C278" s="169"/>
      <c r="D278" s="172"/>
      <c r="E278" s="172"/>
      <c r="F278" s="172"/>
      <c r="G278" s="163"/>
      <c r="H278" s="157"/>
    </row>
    <row r="279" spans="1:8">
      <c r="A279" s="147"/>
      <c r="B279" s="161"/>
      <c r="C279" s="170"/>
      <c r="D279" s="173"/>
      <c r="E279" s="173"/>
      <c r="F279" s="173"/>
      <c r="G279" s="164"/>
      <c r="H279" s="158"/>
    </row>
    <row r="280" spans="1:8" ht="20.25" customHeight="1">
      <c r="A280" s="148"/>
      <c r="B280" s="162"/>
      <c r="C280" s="171"/>
      <c r="D280" s="174"/>
      <c r="E280" s="174"/>
      <c r="F280" s="174"/>
      <c r="G280" s="165"/>
      <c r="H280" s="159"/>
    </row>
    <row r="281" spans="1:8">
      <c r="A281" s="146">
        <v>91</v>
      </c>
      <c r="B281" s="166"/>
      <c r="C281" s="169"/>
      <c r="D281" s="172"/>
      <c r="E281" s="172"/>
      <c r="F281" s="172"/>
      <c r="G281" s="163"/>
      <c r="H281" s="157"/>
    </row>
    <row r="282" spans="1:8">
      <c r="A282" s="147"/>
      <c r="B282" s="167"/>
      <c r="C282" s="170"/>
      <c r="D282" s="173"/>
      <c r="E282" s="173"/>
      <c r="F282" s="173"/>
      <c r="G282" s="164"/>
      <c r="H282" s="158"/>
    </row>
    <row r="283" spans="1:8" ht="20.25" customHeight="1">
      <c r="A283" s="148"/>
      <c r="B283" s="168"/>
      <c r="C283" s="171"/>
      <c r="D283" s="174"/>
      <c r="E283" s="174"/>
      <c r="F283" s="174"/>
      <c r="G283" s="165"/>
      <c r="H283" s="159"/>
    </row>
    <row r="284" spans="1:8">
      <c r="A284" s="146">
        <v>92</v>
      </c>
      <c r="B284" s="160"/>
      <c r="C284" s="169"/>
      <c r="D284" s="172"/>
      <c r="E284" s="172"/>
      <c r="F284" s="172"/>
      <c r="G284" s="163"/>
      <c r="H284" s="157"/>
    </row>
    <row r="285" spans="1:8">
      <c r="A285" s="147"/>
      <c r="B285" s="161"/>
      <c r="C285" s="170"/>
      <c r="D285" s="173"/>
      <c r="E285" s="173"/>
      <c r="F285" s="173"/>
      <c r="G285" s="164"/>
      <c r="H285" s="158"/>
    </row>
    <row r="286" spans="1:8" ht="20.25" customHeight="1">
      <c r="A286" s="148"/>
      <c r="B286" s="162"/>
      <c r="C286" s="171"/>
      <c r="D286" s="174"/>
      <c r="E286" s="174"/>
      <c r="F286" s="174"/>
      <c r="G286" s="165"/>
      <c r="H286" s="159"/>
    </row>
    <row r="287" spans="1:8">
      <c r="A287" s="146">
        <v>93</v>
      </c>
      <c r="B287" s="166"/>
      <c r="C287" s="169"/>
      <c r="D287" s="172"/>
      <c r="E287" s="172"/>
      <c r="F287" s="172"/>
      <c r="G287" s="163"/>
      <c r="H287" s="157"/>
    </row>
    <row r="288" spans="1:8">
      <c r="A288" s="147"/>
      <c r="B288" s="167"/>
      <c r="C288" s="170"/>
      <c r="D288" s="173"/>
      <c r="E288" s="173"/>
      <c r="F288" s="173"/>
      <c r="G288" s="164"/>
      <c r="H288" s="158"/>
    </row>
    <row r="289" spans="1:8" ht="20.25" customHeight="1">
      <c r="A289" s="148"/>
      <c r="B289" s="168"/>
      <c r="C289" s="171"/>
      <c r="D289" s="174"/>
      <c r="E289" s="174"/>
      <c r="F289" s="174"/>
      <c r="G289" s="165"/>
      <c r="H289" s="159"/>
    </row>
    <row r="290" spans="1:8">
      <c r="A290" s="146">
        <v>94</v>
      </c>
      <c r="B290" s="160"/>
      <c r="C290" s="169"/>
      <c r="D290" s="172"/>
      <c r="E290" s="172"/>
      <c r="F290" s="172"/>
      <c r="G290" s="163"/>
      <c r="H290" s="157"/>
    </row>
    <row r="291" spans="1:8">
      <c r="A291" s="147"/>
      <c r="B291" s="161"/>
      <c r="C291" s="170"/>
      <c r="D291" s="173"/>
      <c r="E291" s="173"/>
      <c r="F291" s="173"/>
      <c r="G291" s="164"/>
      <c r="H291" s="158"/>
    </row>
    <row r="292" spans="1:8" ht="20.25" customHeight="1">
      <c r="A292" s="148"/>
      <c r="B292" s="162"/>
      <c r="C292" s="171"/>
      <c r="D292" s="174"/>
      <c r="E292" s="174"/>
      <c r="F292" s="174"/>
      <c r="G292" s="165"/>
      <c r="H292" s="159"/>
    </row>
    <row r="293" spans="1:8">
      <c r="A293" s="146">
        <v>95</v>
      </c>
      <c r="B293" s="166"/>
      <c r="C293" s="169"/>
      <c r="D293" s="172"/>
      <c r="E293" s="172"/>
      <c r="F293" s="172"/>
      <c r="G293" s="163"/>
      <c r="H293" s="157"/>
    </row>
    <row r="294" spans="1:8">
      <c r="A294" s="147"/>
      <c r="B294" s="167"/>
      <c r="C294" s="170"/>
      <c r="D294" s="173"/>
      <c r="E294" s="173"/>
      <c r="F294" s="173"/>
      <c r="G294" s="164"/>
      <c r="H294" s="158"/>
    </row>
    <row r="295" spans="1:8" ht="20.25" customHeight="1">
      <c r="A295" s="148"/>
      <c r="B295" s="168"/>
      <c r="C295" s="171"/>
      <c r="D295" s="174"/>
      <c r="E295" s="174"/>
      <c r="F295" s="174"/>
      <c r="G295" s="165"/>
      <c r="H295" s="159"/>
    </row>
    <row r="296" spans="1:8">
      <c r="A296" s="146">
        <v>96</v>
      </c>
      <c r="B296" s="160"/>
      <c r="C296" s="169"/>
      <c r="D296" s="172"/>
      <c r="E296" s="172"/>
      <c r="F296" s="172"/>
      <c r="G296" s="163"/>
      <c r="H296" s="157"/>
    </row>
    <row r="297" spans="1:8">
      <c r="A297" s="147"/>
      <c r="B297" s="161"/>
      <c r="C297" s="170"/>
      <c r="D297" s="173"/>
      <c r="E297" s="173"/>
      <c r="F297" s="173"/>
      <c r="G297" s="164"/>
      <c r="H297" s="158"/>
    </row>
    <row r="298" spans="1:8" ht="20.25" customHeight="1">
      <c r="A298" s="148"/>
      <c r="B298" s="162"/>
      <c r="C298" s="171"/>
      <c r="D298" s="174"/>
      <c r="E298" s="174"/>
      <c r="F298" s="174"/>
      <c r="G298" s="165"/>
      <c r="H298" s="159"/>
    </row>
    <row r="299" spans="1:8">
      <c r="A299" s="146">
        <v>97</v>
      </c>
      <c r="B299" s="166"/>
      <c r="C299" s="169"/>
      <c r="D299" s="172"/>
      <c r="E299" s="172"/>
      <c r="F299" s="172"/>
      <c r="G299" s="163"/>
      <c r="H299" s="157"/>
    </row>
    <row r="300" spans="1:8">
      <c r="A300" s="147"/>
      <c r="B300" s="167"/>
      <c r="C300" s="170"/>
      <c r="D300" s="173"/>
      <c r="E300" s="173"/>
      <c r="F300" s="173"/>
      <c r="G300" s="164"/>
      <c r="H300" s="158"/>
    </row>
    <row r="301" spans="1:8" ht="20.25" customHeight="1">
      <c r="A301" s="148"/>
      <c r="B301" s="168"/>
      <c r="C301" s="171"/>
      <c r="D301" s="174"/>
      <c r="E301" s="174"/>
      <c r="F301" s="174"/>
      <c r="G301" s="165"/>
      <c r="H301" s="159"/>
    </row>
    <row r="302" spans="1:8">
      <c r="A302" s="146">
        <v>98</v>
      </c>
      <c r="B302" s="160"/>
      <c r="C302" s="169"/>
      <c r="D302" s="172"/>
      <c r="E302" s="172"/>
      <c r="F302" s="172"/>
      <c r="G302" s="163"/>
      <c r="H302" s="157"/>
    </row>
    <row r="303" spans="1:8">
      <c r="A303" s="147"/>
      <c r="B303" s="161"/>
      <c r="C303" s="170"/>
      <c r="D303" s="173"/>
      <c r="E303" s="173"/>
      <c r="F303" s="173"/>
      <c r="G303" s="164"/>
      <c r="H303" s="158"/>
    </row>
    <row r="304" spans="1:8" ht="20.25" customHeight="1">
      <c r="A304" s="148"/>
      <c r="B304" s="162"/>
      <c r="C304" s="171"/>
      <c r="D304" s="174"/>
      <c r="E304" s="174"/>
      <c r="F304" s="174"/>
      <c r="G304" s="165"/>
      <c r="H304" s="159"/>
    </row>
    <row r="305" spans="1:8">
      <c r="A305" s="146">
        <v>99</v>
      </c>
      <c r="B305" s="166"/>
      <c r="C305" s="169"/>
      <c r="D305" s="172"/>
      <c r="E305" s="172"/>
      <c r="F305" s="172"/>
      <c r="G305" s="163"/>
      <c r="H305" s="157"/>
    </row>
    <row r="306" spans="1:8">
      <c r="A306" s="147"/>
      <c r="B306" s="167"/>
      <c r="C306" s="170"/>
      <c r="D306" s="173"/>
      <c r="E306" s="173"/>
      <c r="F306" s="173"/>
      <c r="G306" s="164"/>
      <c r="H306" s="158"/>
    </row>
    <row r="307" spans="1:8" ht="20.25" customHeight="1">
      <c r="A307" s="148"/>
      <c r="B307" s="168"/>
      <c r="C307" s="171"/>
      <c r="D307" s="174"/>
      <c r="E307" s="174"/>
      <c r="F307" s="174"/>
      <c r="G307" s="165"/>
      <c r="H307" s="159"/>
    </row>
    <row r="308" spans="1:8">
      <c r="A308" s="146">
        <v>100</v>
      </c>
      <c r="B308" s="160"/>
      <c r="C308" s="169"/>
      <c r="D308" s="172"/>
      <c r="E308" s="172"/>
      <c r="F308" s="172"/>
      <c r="G308" s="163"/>
      <c r="H308" s="157"/>
    </row>
    <row r="309" spans="1:8">
      <c r="A309" s="147"/>
      <c r="B309" s="161"/>
      <c r="C309" s="170"/>
      <c r="D309" s="173"/>
      <c r="E309" s="173"/>
      <c r="F309" s="173"/>
      <c r="G309" s="164"/>
      <c r="H309" s="158"/>
    </row>
    <row r="310" spans="1:8" ht="20.25" customHeight="1">
      <c r="A310" s="148"/>
      <c r="B310" s="162"/>
      <c r="C310" s="171"/>
      <c r="D310" s="174"/>
      <c r="E310" s="174"/>
      <c r="F310" s="174"/>
      <c r="G310" s="165"/>
      <c r="H310" s="159"/>
    </row>
  </sheetData>
  <mergeCells count="806">
    <mergeCell ref="G302:G304"/>
    <mergeCell ref="G308:G310"/>
    <mergeCell ref="H308:H310"/>
    <mergeCell ref="A308:A310"/>
    <mergeCell ref="B308:B310"/>
    <mergeCell ref="C308:C310"/>
    <mergeCell ref="D308:D310"/>
    <mergeCell ref="E308:E310"/>
    <mergeCell ref="F308:F310"/>
    <mergeCell ref="H302:H304"/>
    <mergeCell ref="A305:A307"/>
    <mergeCell ref="B305:B307"/>
    <mergeCell ref="C305:C307"/>
    <mergeCell ref="D305:D307"/>
    <mergeCell ref="E305:E307"/>
    <mergeCell ref="F305:F307"/>
    <mergeCell ref="G305:G307"/>
    <mergeCell ref="H305:H307"/>
    <mergeCell ref="A302:A304"/>
    <mergeCell ref="B302:B304"/>
    <mergeCell ref="C302:C304"/>
    <mergeCell ref="D302:D304"/>
    <mergeCell ref="E302:E304"/>
    <mergeCell ref="F302:F304"/>
    <mergeCell ref="G296:G298"/>
    <mergeCell ref="B296:B298"/>
    <mergeCell ref="C296:C298"/>
    <mergeCell ref="D296:D298"/>
    <mergeCell ref="E296:E298"/>
    <mergeCell ref="H296:H298"/>
    <mergeCell ref="A299:A301"/>
    <mergeCell ref="B299:B301"/>
    <mergeCell ref="C299:C301"/>
    <mergeCell ref="D299:D301"/>
    <mergeCell ref="E299:E301"/>
    <mergeCell ref="F299:F301"/>
    <mergeCell ref="G299:G301"/>
    <mergeCell ref="H299:H301"/>
    <mergeCell ref="A296:A298"/>
    <mergeCell ref="F296:F298"/>
    <mergeCell ref="G287:G289"/>
    <mergeCell ref="H287:H289"/>
    <mergeCell ref="H293:H295"/>
    <mergeCell ref="A290:A292"/>
    <mergeCell ref="B290:B292"/>
    <mergeCell ref="C290:C292"/>
    <mergeCell ref="D290:D292"/>
    <mergeCell ref="E290:E292"/>
    <mergeCell ref="F290:F292"/>
    <mergeCell ref="A287:A289"/>
    <mergeCell ref="B287:B289"/>
    <mergeCell ref="C287:C289"/>
    <mergeCell ref="D287:D289"/>
    <mergeCell ref="E287:E289"/>
    <mergeCell ref="F287:F289"/>
    <mergeCell ref="G290:G292"/>
    <mergeCell ref="H290:H292"/>
    <mergeCell ref="A293:A295"/>
    <mergeCell ref="B293:B295"/>
    <mergeCell ref="C293:C295"/>
    <mergeCell ref="D293:D295"/>
    <mergeCell ref="E293:E295"/>
    <mergeCell ref="F293:F295"/>
    <mergeCell ref="G293:G295"/>
    <mergeCell ref="G281:G283"/>
    <mergeCell ref="H281:H283"/>
    <mergeCell ref="A284:A286"/>
    <mergeCell ref="B284:B286"/>
    <mergeCell ref="C284:C286"/>
    <mergeCell ref="D284:D286"/>
    <mergeCell ref="E284:E286"/>
    <mergeCell ref="F284:F286"/>
    <mergeCell ref="G284:G286"/>
    <mergeCell ref="H284:H286"/>
    <mergeCell ref="A281:A283"/>
    <mergeCell ref="B281:B283"/>
    <mergeCell ref="C281:C283"/>
    <mergeCell ref="D281:D283"/>
    <mergeCell ref="E281:E283"/>
    <mergeCell ref="F281:F283"/>
    <mergeCell ref="G275:G277"/>
    <mergeCell ref="H275:H277"/>
    <mergeCell ref="A278:A280"/>
    <mergeCell ref="B278:B280"/>
    <mergeCell ref="C278:C280"/>
    <mergeCell ref="D278:D280"/>
    <mergeCell ref="E278:E280"/>
    <mergeCell ref="F278:F280"/>
    <mergeCell ref="G278:G280"/>
    <mergeCell ref="H278:H280"/>
    <mergeCell ref="A275:A277"/>
    <mergeCell ref="B275:B277"/>
    <mergeCell ref="C275:C277"/>
    <mergeCell ref="D275:D277"/>
    <mergeCell ref="E275:E277"/>
    <mergeCell ref="F275:F277"/>
    <mergeCell ref="G269:G271"/>
    <mergeCell ref="H269:H271"/>
    <mergeCell ref="A272:A274"/>
    <mergeCell ref="B272:B274"/>
    <mergeCell ref="C272:C274"/>
    <mergeCell ref="D272:D274"/>
    <mergeCell ref="E272:E274"/>
    <mergeCell ref="F272:F274"/>
    <mergeCell ref="G272:G274"/>
    <mergeCell ref="H272:H274"/>
    <mergeCell ref="A269:A271"/>
    <mergeCell ref="B269:B271"/>
    <mergeCell ref="C269:C271"/>
    <mergeCell ref="D269:D271"/>
    <mergeCell ref="E269:E271"/>
    <mergeCell ref="F269:F271"/>
    <mergeCell ref="G263:G265"/>
    <mergeCell ref="H263:H265"/>
    <mergeCell ref="A266:A268"/>
    <mergeCell ref="B266:B268"/>
    <mergeCell ref="C266:C268"/>
    <mergeCell ref="D266:D268"/>
    <mergeCell ref="E266:E268"/>
    <mergeCell ref="F266:F268"/>
    <mergeCell ref="G266:G268"/>
    <mergeCell ref="H266:H268"/>
    <mergeCell ref="A263:A265"/>
    <mergeCell ref="B263:B265"/>
    <mergeCell ref="C263:C265"/>
    <mergeCell ref="D263:D265"/>
    <mergeCell ref="E263:E265"/>
    <mergeCell ref="F263:F265"/>
    <mergeCell ref="G257:G259"/>
    <mergeCell ref="H257:H259"/>
    <mergeCell ref="A260:A262"/>
    <mergeCell ref="B260:B262"/>
    <mergeCell ref="C260:C262"/>
    <mergeCell ref="D260:D262"/>
    <mergeCell ref="E260:E262"/>
    <mergeCell ref="F260:F262"/>
    <mergeCell ref="G260:G262"/>
    <mergeCell ref="H260:H262"/>
    <mergeCell ref="A257:A259"/>
    <mergeCell ref="B257:B259"/>
    <mergeCell ref="C257:C259"/>
    <mergeCell ref="D257:D259"/>
    <mergeCell ref="E257:E259"/>
    <mergeCell ref="F257:F259"/>
    <mergeCell ref="G251:G253"/>
    <mergeCell ref="H251:H253"/>
    <mergeCell ref="A254:A256"/>
    <mergeCell ref="B254:B256"/>
    <mergeCell ref="C254:C256"/>
    <mergeCell ref="D254:D256"/>
    <mergeCell ref="E254:E256"/>
    <mergeCell ref="F254:F256"/>
    <mergeCell ref="G254:G256"/>
    <mergeCell ref="H254:H256"/>
    <mergeCell ref="A251:A253"/>
    <mergeCell ref="B251:B253"/>
    <mergeCell ref="C251:C253"/>
    <mergeCell ref="D251:D253"/>
    <mergeCell ref="E251:E253"/>
    <mergeCell ref="F251:F253"/>
    <mergeCell ref="G245:G247"/>
    <mergeCell ref="H245:H247"/>
    <mergeCell ref="A248:A250"/>
    <mergeCell ref="B248:B250"/>
    <mergeCell ref="C248:C250"/>
    <mergeCell ref="D248:D250"/>
    <mergeCell ref="E248:E250"/>
    <mergeCell ref="F248:F250"/>
    <mergeCell ref="G248:G250"/>
    <mergeCell ref="H248:H250"/>
    <mergeCell ref="A245:A247"/>
    <mergeCell ref="B245:B247"/>
    <mergeCell ref="C245:C247"/>
    <mergeCell ref="D245:D247"/>
    <mergeCell ref="E245:E247"/>
    <mergeCell ref="F245:F247"/>
    <mergeCell ref="G239:G241"/>
    <mergeCell ref="H239:H241"/>
    <mergeCell ref="A242:A244"/>
    <mergeCell ref="B242:B244"/>
    <mergeCell ref="C242:C244"/>
    <mergeCell ref="D242:D244"/>
    <mergeCell ref="E242:E244"/>
    <mergeCell ref="F242:F244"/>
    <mergeCell ref="G242:G244"/>
    <mergeCell ref="H242:H244"/>
    <mergeCell ref="A239:A241"/>
    <mergeCell ref="B239:B241"/>
    <mergeCell ref="C239:C241"/>
    <mergeCell ref="D239:D241"/>
    <mergeCell ref="E239:E241"/>
    <mergeCell ref="F239:F241"/>
    <mergeCell ref="G233:G235"/>
    <mergeCell ref="H233:H235"/>
    <mergeCell ref="A236:A238"/>
    <mergeCell ref="B236:B238"/>
    <mergeCell ref="C236:C238"/>
    <mergeCell ref="D236:D238"/>
    <mergeCell ref="E236:E238"/>
    <mergeCell ref="F236:F238"/>
    <mergeCell ref="G236:G238"/>
    <mergeCell ref="H236:H238"/>
    <mergeCell ref="A233:A235"/>
    <mergeCell ref="B233:B235"/>
    <mergeCell ref="C233:C235"/>
    <mergeCell ref="D233:D235"/>
    <mergeCell ref="E233:E235"/>
    <mergeCell ref="F233:F235"/>
    <mergeCell ref="G227:G229"/>
    <mergeCell ref="H227:H229"/>
    <mergeCell ref="A230:A232"/>
    <mergeCell ref="B230:B232"/>
    <mergeCell ref="C230:C232"/>
    <mergeCell ref="D230:D232"/>
    <mergeCell ref="E230:E232"/>
    <mergeCell ref="F230:F232"/>
    <mergeCell ref="G230:G232"/>
    <mergeCell ref="H230:H232"/>
    <mergeCell ref="A227:A229"/>
    <mergeCell ref="B227:B229"/>
    <mergeCell ref="C227:C229"/>
    <mergeCell ref="D227:D229"/>
    <mergeCell ref="E227:E229"/>
    <mergeCell ref="F227:F229"/>
    <mergeCell ref="G221:G223"/>
    <mergeCell ref="H221:H223"/>
    <mergeCell ref="A224:A226"/>
    <mergeCell ref="B224:B226"/>
    <mergeCell ref="C224:C226"/>
    <mergeCell ref="D224:D226"/>
    <mergeCell ref="E224:E226"/>
    <mergeCell ref="F224:F226"/>
    <mergeCell ref="G224:G226"/>
    <mergeCell ref="H224:H226"/>
    <mergeCell ref="A221:A223"/>
    <mergeCell ref="B221:B223"/>
    <mergeCell ref="C221:C223"/>
    <mergeCell ref="D221:D223"/>
    <mergeCell ref="E221:E223"/>
    <mergeCell ref="F221:F223"/>
    <mergeCell ref="G215:G217"/>
    <mergeCell ref="H215:H217"/>
    <mergeCell ref="A218:A220"/>
    <mergeCell ref="B218:B220"/>
    <mergeCell ref="C218:C220"/>
    <mergeCell ref="D218:D220"/>
    <mergeCell ref="E218:E220"/>
    <mergeCell ref="F218:F220"/>
    <mergeCell ref="G218:G220"/>
    <mergeCell ref="H218:H220"/>
    <mergeCell ref="A215:A217"/>
    <mergeCell ref="B215:B217"/>
    <mergeCell ref="C215:C217"/>
    <mergeCell ref="D215:D217"/>
    <mergeCell ref="E215:E217"/>
    <mergeCell ref="F215:F217"/>
    <mergeCell ref="G209:G211"/>
    <mergeCell ref="H209:H211"/>
    <mergeCell ref="A212:A214"/>
    <mergeCell ref="B212:B214"/>
    <mergeCell ref="C212:C214"/>
    <mergeCell ref="D212:D214"/>
    <mergeCell ref="E212:E214"/>
    <mergeCell ref="F212:F214"/>
    <mergeCell ref="G212:G214"/>
    <mergeCell ref="H212:H214"/>
    <mergeCell ref="A209:A211"/>
    <mergeCell ref="B209:B211"/>
    <mergeCell ref="C209:C211"/>
    <mergeCell ref="D209:D211"/>
    <mergeCell ref="E209:E211"/>
    <mergeCell ref="F209:F211"/>
    <mergeCell ref="G203:G205"/>
    <mergeCell ref="H203:H205"/>
    <mergeCell ref="A206:A208"/>
    <mergeCell ref="B206:B208"/>
    <mergeCell ref="C206:C208"/>
    <mergeCell ref="D206:D208"/>
    <mergeCell ref="E206:E208"/>
    <mergeCell ref="F206:F208"/>
    <mergeCell ref="G206:G208"/>
    <mergeCell ref="H206:H208"/>
    <mergeCell ref="A203:A205"/>
    <mergeCell ref="B203:B205"/>
    <mergeCell ref="C203:C205"/>
    <mergeCell ref="D203:D205"/>
    <mergeCell ref="E203:E205"/>
    <mergeCell ref="F203:F205"/>
    <mergeCell ref="G197:G199"/>
    <mergeCell ref="H197:H199"/>
    <mergeCell ref="A200:A202"/>
    <mergeCell ref="B200:B202"/>
    <mergeCell ref="C200:C202"/>
    <mergeCell ref="D200:D202"/>
    <mergeCell ref="E200:E202"/>
    <mergeCell ref="F200:F202"/>
    <mergeCell ref="G200:G202"/>
    <mergeCell ref="H200:H202"/>
    <mergeCell ref="A197:A199"/>
    <mergeCell ref="B197:B199"/>
    <mergeCell ref="C197:C199"/>
    <mergeCell ref="D197:D199"/>
    <mergeCell ref="E197:E199"/>
    <mergeCell ref="F197:F199"/>
    <mergeCell ref="G191:G193"/>
    <mergeCell ref="H191:H193"/>
    <mergeCell ref="A194:A196"/>
    <mergeCell ref="B194:B196"/>
    <mergeCell ref="C194:C196"/>
    <mergeCell ref="D194:D196"/>
    <mergeCell ref="E194:E196"/>
    <mergeCell ref="F194:F196"/>
    <mergeCell ref="G194:G196"/>
    <mergeCell ref="H194:H196"/>
    <mergeCell ref="A191:A193"/>
    <mergeCell ref="B191:B193"/>
    <mergeCell ref="C191:C193"/>
    <mergeCell ref="D191:D193"/>
    <mergeCell ref="E191:E193"/>
    <mergeCell ref="F191:F193"/>
    <mergeCell ref="A188:A190"/>
    <mergeCell ref="B188:B190"/>
    <mergeCell ref="C188:C190"/>
    <mergeCell ref="D188:D190"/>
    <mergeCell ref="E188:E190"/>
    <mergeCell ref="F188:F190"/>
    <mergeCell ref="G188:G190"/>
    <mergeCell ref="H188:H190"/>
    <mergeCell ref="A185:A187"/>
    <mergeCell ref="B185:B187"/>
    <mergeCell ref="C185:C187"/>
    <mergeCell ref="D185:D187"/>
    <mergeCell ref="E185:E187"/>
    <mergeCell ref="F185:F187"/>
    <mergeCell ref="A182:A184"/>
    <mergeCell ref="B182:B184"/>
    <mergeCell ref="C182:C184"/>
    <mergeCell ref="D182:D184"/>
    <mergeCell ref="E182:E184"/>
    <mergeCell ref="F182:F184"/>
    <mergeCell ref="G182:G184"/>
    <mergeCell ref="H182:H184"/>
    <mergeCell ref="G185:G187"/>
    <mergeCell ref="H185:H187"/>
    <mergeCell ref="F176:F178"/>
    <mergeCell ref="G176:G178"/>
    <mergeCell ref="H176:H178"/>
    <mergeCell ref="A179:A181"/>
    <mergeCell ref="B179:B181"/>
    <mergeCell ref="C179:C181"/>
    <mergeCell ref="D179:D181"/>
    <mergeCell ref="E179:E181"/>
    <mergeCell ref="F179:F181"/>
    <mergeCell ref="G179:G181"/>
    <mergeCell ref="H179:H181"/>
    <mergeCell ref="E20:E22"/>
    <mergeCell ref="G20:G22"/>
    <mergeCell ref="C20:C22"/>
    <mergeCell ref="D20:D22"/>
    <mergeCell ref="F20:F22"/>
    <mergeCell ref="A176:A178"/>
    <mergeCell ref="B176:B178"/>
    <mergeCell ref="C176:C178"/>
    <mergeCell ref="D176:D178"/>
    <mergeCell ref="E176:E178"/>
    <mergeCell ref="A167:A169"/>
    <mergeCell ref="B167:B169"/>
    <mergeCell ref="C167:C169"/>
    <mergeCell ref="D167:D169"/>
    <mergeCell ref="F167:F169"/>
    <mergeCell ref="E167:E169"/>
    <mergeCell ref="G164:G166"/>
    <mergeCell ref="A155:A157"/>
    <mergeCell ref="B155:B157"/>
    <mergeCell ref="C155:C157"/>
    <mergeCell ref="D155:D157"/>
    <mergeCell ref="F155:F157"/>
    <mergeCell ref="E155:E157"/>
    <mergeCell ref="G152:G154"/>
    <mergeCell ref="H173:H175"/>
    <mergeCell ref="A170:A172"/>
    <mergeCell ref="B170:B172"/>
    <mergeCell ref="A173:A175"/>
    <mergeCell ref="B173:B175"/>
    <mergeCell ref="C173:C175"/>
    <mergeCell ref="D173:D175"/>
    <mergeCell ref="F173:F175"/>
    <mergeCell ref="G173:G175"/>
    <mergeCell ref="E173:E175"/>
    <mergeCell ref="H170:H172"/>
    <mergeCell ref="E170:E172"/>
    <mergeCell ref="C170:C172"/>
    <mergeCell ref="D170:D172"/>
    <mergeCell ref="F170:F172"/>
    <mergeCell ref="G170:G172"/>
    <mergeCell ref="H164:H166"/>
    <mergeCell ref="E164:E166"/>
    <mergeCell ref="H161:H163"/>
    <mergeCell ref="A158:A160"/>
    <mergeCell ref="B158:B160"/>
    <mergeCell ref="G167:G169"/>
    <mergeCell ref="H167:H169"/>
    <mergeCell ref="A164:A166"/>
    <mergeCell ref="B164:B166"/>
    <mergeCell ref="C164:C166"/>
    <mergeCell ref="D164:D166"/>
    <mergeCell ref="F164:F166"/>
    <mergeCell ref="A161:A163"/>
    <mergeCell ref="B161:B163"/>
    <mergeCell ref="C161:C163"/>
    <mergeCell ref="D161:D163"/>
    <mergeCell ref="F161:F163"/>
    <mergeCell ref="G161:G163"/>
    <mergeCell ref="E161:E163"/>
    <mergeCell ref="H158:H160"/>
    <mergeCell ref="E158:E160"/>
    <mergeCell ref="C158:C160"/>
    <mergeCell ref="D158:D160"/>
    <mergeCell ref="F158:F160"/>
    <mergeCell ref="A146:A148"/>
    <mergeCell ref="B146:B148"/>
    <mergeCell ref="G155:G157"/>
    <mergeCell ref="H155:H157"/>
    <mergeCell ref="A152:A154"/>
    <mergeCell ref="B152:B154"/>
    <mergeCell ref="C152:C154"/>
    <mergeCell ref="D152:D154"/>
    <mergeCell ref="F152:F154"/>
    <mergeCell ref="A149:A151"/>
    <mergeCell ref="B149:B151"/>
    <mergeCell ref="C149:C151"/>
    <mergeCell ref="D149:D151"/>
    <mergeCell ref="F149:F151"/>
    <mergeCell ref="G149:G151"/>
    <mergeCell ref="E149:E151"/>
    <mergeCell ref="H146:H148"/>
    <mergeCell ref="E146:E148"/>
    <mergeCell ref="C146:C148"/>
    <mergeCell ref="D146:D148"/>
    <mergeCell ref="F146:F148"/>
    <mergeCell ref="G146:G148"/>
    <mergeCell ref="H140:H142"/>
    <mergeCell ref="E140:E142"/>
    <mergeCell ref="H137:H139"/>
    <mergeCell ref="G158:G160"/>
    <mergeCell ref="H152:H154"/>
    <mergeCell ref="E152:E154"/>
    <mergeCell ref="H149:H151"/>
    <mergeCell ref="G143:G145"/>
    <mergeCell ref="H143:H145"/>
    <mergeCell ref="A140:A142"/>
    <mergeCell ref="B140:B142"/>
    <mergeCell ref="C140:C142"/>
    <mergeCell ref="D140:D142"/>
    <mergeCell ref="F140:F142"/>
    <mergeCell ref="A137:A139"/>
    <mergeCell ref="B137:B139"/>
    <mergeCell ref="C137:C139"/>
    <mergeCell ref="D137:D139"/>
    <mergeCell ref="F137:F139"/>
    <mergeCell ref="G137:G139"/>
    <mergeCell ref="E137:E139"/>
    <mergeCell ref="A143:A145"/>
    <mergeCell ref="B143:B145"/>
    <mergeCell ref="C143:C145"/>
    <mergeCell ref="D143:D145"/>
    <mergeCell ref="F143:F145"/>
    <mergeCell ref="E143:E145"/>
    <mergeCell ref="G140:G142"/>
    <mergeCell ref="E134:E136"/>
    <mergeCell ref="G128:G130"/>
    <mergeCell ref="C134:C136"/>
    <mergeCell ref="D134:D136"/>
    <mergeCell ref="F134:F136"/>
    <mergeCell ref="G134:G136"/>
    <mergeCell ref="H128:H130"/>
    <mergeCell ref="E128:E130"/>
    <mergeCell ref="A134:A136"/>
    <mergeCell ref="B134:B136"/>
    <mergeCell ref="H134:H136"/>
    <mergeCell ref="G131:G133"/>
    <mergeCell ref="H131:H133"/>
    <mergeCell ref="A128:A130"/>
    <mergeCell ref="B128:B130"/>
    <mergeCell ref="C128:C130"/>
    <mergeCell ref="D128:D130"/>
    <mergeCell ref="F128:F130"/>
    <mergeCell ref="A125:A127"/>
    <mergeCell ref="B125:B127"/>
    <mergeCell ref="C125:C127"/>
    <mergeCell ref="D125:D127"/>
    <mergeCell ref="F125:F127"/>
    <mergeCell ref="G125:G127"/>
    <mergeCell ref="E125:E127"/>
    <mergeCell ref="A131:A133"/>
    <mergeCell ref="B131:B133"/>
    <mergeCell ref="C131:C133"/>
    <mergeCell ref="D131:D133"/>
    <mergeCell ref="F131:F133"/>
    <mergeCell ref="E131:E133"/>
    <mergeCell ref="C122:C124"/>
    <mergeCell ref="D122:D124"/>
    <mergeCell ref="F122:F124"/>
    <mergeCell ref="G122:G124"/>
    <mergeCell ref="H116:H118"/>
    <mergeCell ref="E116:E118"/>
    <mergeCell ref="H113:H115"/>
    <mergeCell ref="H125:H127"/>
    <mergeCell ref="A122:A124"/>
    <mergeCell ref="B122:B124"/>
    <mergeCell ref="H122:H124"/>
    <mergeCell ref="E122:E124"/>
    <mergeCell ref="G119:G121"/>
    <mergeCell ref="H119:H121"/>
    <mergeCell ref="A116:A118"/>
    <mergeCell ref="B116:B118"/>
    <mergeCell ref="C116:C118"/>
    <mergeCell ref="D116:D118"/>
    <mergeCell ref="F116:F118"/>
    <mergeCell ref="A113:A115"/>
    <mergeCell ref="B113:B115"/>
    <mergeCell ref="C113:C115"/>
    <mergeCell ref="D113:D115"/>
    <mergeCell ref="F113:F115"/>
    <mergeCell ref="G113:G115"/>
    <mergeCell ref="E113:E115"/>
    <mergeCell ref="A119:A121"/>
    <mergeCell ref="B119:B121"/>
    <mergeCell ref="C119:C121"/>
    <mergeCell ref="D119:D121"/>
    <mergeCell ref="F119:F121"/>
    <mergeCell ref="E119:E121"/>
    <mergeCell ref="G116:G118"/>
    <mergeCell ref="C110:C112"/>
    <mergeCell ref="D110:D112"/>
    <mergeCell ref="F110:F112"/>
    <mergeCell ref="G110:G112"/>
    <mergeCell ref="H104:H106"/>
    <mergeCell ref="E104:E106"/>
    <mergeCell ref="H101:H103"/>
    <mergeCell ref="A110:A112"/>
    <mergeCell ref="B110:B112"/>
    <mergeCell ref="H110:H112"/>
    <mergeCell ref="E110:E112"/>
    <mergeCell ref="G107:G109"/>
    <mergeCell ref="H107:H109"/>
    <mergeCell ref="A104:A106"/>
    <mergeCell ref="B104:B106"/>
    <mergeCell ref="C104:C106"/>
    <mergeCell ref="D104:D106"/>
    <mergeCell ref="F104:F106"/>
    <mergeCell ref="A101:A103"/>
    <mergeCell ref="B101:B103"/>
    <mergeCell ref="C101:C103"/>
    <mergeCell ref="D101:D103"/>
    <mergeCell ref="F101:F103"/>
    <mergeCell ref="G101:G103"/>
    <mergeCell ref="E101:E103"/>
    <mergeCell ref="A107:A109"/>
    <mergeCell ref="B107:B109"/>
    <mergeCell ref="C107:C109"/>
    <mergeCell ref="D107:D109"/>
    <mergeCell ref="F107:F109"/>
    <mergeCell ref="E107:E109"/>
    <mergeCell ref="G104:G106"/>
    <mergeCell ref="E98:E100"/>
    <mergeCell ref="G92:G94"/>
    <mergeCell ref="C98:C100"/>
    <mergeCell ref="D98:D100"/>
    <mergeCell ref="F98:F100"/>
    <mergeCell ref="G98:G100"/>
    <mergeCell ref="H92:H94"/>
    <mergeCell ref="E92:E94"/>
    <mergeCell ref="A98:A100"/>
    <mergeCell ref="B98:B100"/>
    <mergeCell ref="H98:H100"/>
    <mergeCell ref="G95:G97"/>
    <mergeCell ref="H95:H97"/>
    <mergeCell ref="A92:A94"/>
    <mergeCell ref="B92:B94"/>
    <mergeCell ref="C92:C94"/>
    <mergeCell ref="D92:D94"/>
    <mergeCell ref="F92:F94"/>
    <mergeCell ref="A89:A91"/>
    <mergeCell ref="B89:B91"/>
    <mergeCell ref="C89:C91"/>
    <mergeCell ref="D89:D91"/>
    <mergeCell ref="F89:F91"/>
    <mergeCell ref="G89:G91"/>
    <mergeCell ref="E89:E91"/>
    <mergeCell ref="A95:A97"/>
    <mergeCell ref="B95:B97"/>
    <mergeCell ref="C95:C97"/>
    <mergeCell ref="D95:D97"/>
    <mergeCell ref="F95:F97"/>
    <mergeCell ref="E95:E97"/>
    <mergeCell ref="C86:C88"/>
    <mergeCell ref="D86:D88"/>
    <mergeCell ref="F86:F88"/>
    <mergeCell ref="G86:G88"/>
    <mergeCell ref="H80:H82"/>
    <mergeCell ref="E80:E82"/>
    <mergeCell ref="H77:H79"/>
    <mergeCell ref="H89:H91"/>
    <mergeCell ref="A86:A88"/>
    <mergeCell ref="B86:B88"/>
    <mergeCell ref="H86:H88"/>
    <mergeCell ref="E86:E88"/>
    <mergeCell ref="G83:G85"/>
    <mergeCell ref="H83:H85"/>
    <mergeCell ref="A80:A82"/>
    <mergeCell ref="B80:B82"/>
    <mergeCell ref="C80:C82"/>
    <mergeCell ref="D80:D82"/>
    <mergeCell ref="F80:F82"/>
    <mergeCell ref="A77:A79"/>
    <mergeCell ref="B77:B79"/>
    <mergeCell ref="C77:C79"/>
    <mergeCell ref="D77:D79"/>
    <mergeCell ref="F77:F79"/>
    <mergeCell ref="G77:G79"/>
    <mergeCell ref="E77:E79"/>
    <mergeCell ref="A83:A85"/>
    <mergeCell ref="B83:B85"/>
    <mergeCell ref="C83:C85"/>
    <mergeCell ref="D83:D85"/>
    <mergeCell ref="F83:F85"/>
    <mergeCell ref="E83:E85"/>
    <mergeCell ref="G80:G82"/>
    <mergeCell ref="C74:C76"/>
    <mergeCell ref="D74:D76"/>
    <mergeCell ref="F74:F76"/>
    <mergeCell ref="G74:G76"/>
    <mergeCell ref="H68:H70"/>
    <mergeCell ref="E68:E70"/>
    <mergeCell ref="H65:H67"/>
    <mergeCell ref="A74:A76"/>
    <mergeCell ref="B74:B76"/>
    <mergeCell ref="H74:H76"/>
    <mergeCell ref="E74:E76"/>
    <mergeCell ref="G71:G73"/>
    <mergeCell ref="H71:H73"/>
    <mergeCell ref="A68:A70"/>
    <mergeCell ref="B68:B70"/>
    <mergeCell ref="C68:C70"/>
    <mergeCell ref="D68:D70"/>
    <mergeCell ref="F68:F70"/>
    <mergeCell ref="A65:A67"/>
    <mergeCell ref="B65:B67"/>
    <mergeCell ref="C65:C67"/>
    <mergeCell ref="D65:D67"/>
    <mergeCell ref="F65:F67"/>
    <mergeCell ref="G65:G67"/>
    <mergeCell ref="E65:E67"/>
    <mergeCell ref="A71:A73"/>
    <mergeCell ref="B71:B73"/>
    <mergeCell ref="C71:C73"/>
    <mergeCell ref="D71:D73"/>
    <mergeCell ref="F71:F73"/>
    <mergeCell ref="E71:E73"/>
    <mergeCell ref="G68:G70"/>
    <mergeCell ref="C62:C64"/>
    <mergeCell ref="D62:D64"/>
    <mergeCell ref="F62:F64"/>
    <mergeCell ref="G62:G64"/>
    <mergeCell ref="H56:H58"/>
    <mergeCell ref="E56:E58"/>
    <mergeCell ref="H53:H55"/>
    <mergeCell ref="A62:A64"/>
    <mergeCell ref="B62:B64"/>
    <mergeCell ref="H62:H64"/>
    <mergeCell ref="E62:E64"/>
    <mergeCell ref="G59:G61"/>
    <mergeCell ref="H59:H61"/>
    <mergeCell ref="A56:A58"/>
    <mergeCell ref="B56:B58"/>
    <mergeCell ref="C56:C58"/>
    <mergeCell ref="D56:D58"/>
    <mergeCell ref="F56:F58"/>
    <mergeCell ref="A53:A55"/>
    <mergeCell ref="B53:B55"/>
    <mergeCell ref="C53:C55"/>
    <mergeCell ref="D53:D55"/>
    <mergeCell ref="F53:F55"/>
    <mergeCell ref="G53:G55"/>
    <mergeCell ref="E53:E55"/>
    <mergeCell ref="A59:A61"/>
    <mergeCell ref="B59:B61"/>
    <mergeCell ref="C59:C61"/>
    <mergeCell ref="D59:D61"/>
    <mergeCell ref="F59:F61"/>
    <mergeCell ref="E59:E61"/>
    <mergeCell ref="G56:G58"/>
    <mergeCell ref="C50:C52"/>
    <mergeCell ref="D50:D52"/>
    <mergeCell ref="F50:F52"/>
    <mergeCell ref="G50:G52"/>
    <mergeCell ref="H44:H46"/>
    <mergeCell ref="E44:E46"/>
    <mergeCell ref="H41:H43"/>
    <mergeCell ref="A50:A52"/>
    <mergeCell ref="B50:B52"/>
    <mergeCell ref="H50:H52"/>
    <mergeCell ref="E50:E52"/>
    <mergeCell ref="G47:G49"/>
    <mergeCell ref="H47:H49"/>
    <mergeCell ref="A44:A46"/>
    <mergeCell ref="B44:B46"/>
    <mergeCell ref="C44:C46"/>
    <mergeCell ref="D44:D46"/>
    <mergeCell ref="F44:F46"/>
    <mergeCell ref="A41:A43"/>
    <mergeCell ref="B41:B43"/>
    <mergeCell ref="C41:C43"/>
    <mergeCell ref="D41:D43"/>
    <mergeCell ref="F41:F43"/>
    <mergeCell ref="G41:G43"/>
    <mergeCell ref="E41:E43"/>
    <mergeCell ref="A47:A49"/>
    <mergeCell ref="B47:B49"/>
    <mergeCell ref="C47:C49"/>
    <mergeCell ref="D47:D49"/>
    <mergeCell ref="F47:F49"/>
    <mergeCell ref="E47:E49"/>
    <mergeCell ref="G44:G46"/>
    <mergeCell ref="E38:E40"/>
    <mergeCell ref="G32:G34"/>
    <mergeCell ref="C38:C40"/>
    <mergeCell ref="D38:D40"/>
    <mergeCell ref="F38:F40"/>
    <mergeCell ref="G38:G40"/>
    <mergeCell ref="H32:H34"/>
    <mergeCell ref="E32:E34"/>
    <mergeCell ref="A38:A40"/>
    <mergeCell ref="B38:B40"/>
    <mergeCell ref="H38:H40"/>
    <mergeCell ref="A26:A28"/>
    <mergeCell ref="B26:B28"/>
    <mergeCell ref="G35:G37"/>
    <mergeCell ref="H35:H37"/>
    <mergeCell ref="A32:A34"/>
    <mergeCell ref="B32:B34"/>
    <mergeCell ref="C32:C34"/>
    <mergeCell ref="D32:D34"/>
    <mergeCell ref="F32:F34"/>
    <mergeCell ref="A29:A31"/>
    <mergeCell ref="B29:B31"/>
    <mergeCell ref="C29:C31"/>
    <mergeCell ref="D29:D31"/>
    <mergeCell ref="F29:F31"/>
    <mergeCell ref="G29:G31"/>
    <mergeCell ref="E29:E31"/>
    <mergeCell ref="A35:A37"/>
    <mergeCell ref="B35:B37"/>
    <mergeCell ref="C35:C37"/>
    <mergeCell ref="D35:D37"/>
    <mergeCell ref="F35:F37"/>
    <mergeCell ref="E35:E37"/>
    <mergeCell ref="F23:F25"/>
    <mergeCell ref="H26:H28"/>
    <mergeCell ref="E23:E25"/>
    <mergeCell ref="E26:E28"/>
    <mergeCell ref="C26:C28"/>
    <mergeCell ref="D26:D28"/>
    <mergeCell ref="F26:F28"/>
    <mergeCell ref="G26:G28"/>
    <mergeCell ref="H29:H31"/>
    <mergeCell ref="H20:H22"/>
    <mergeCell ref="H17:H19"/>
    <mergeCell ref="A14:A16"/>
    <mergeCell ref="B14:B16"/>
    <mergeCell ref="G23:G25"/>
    <mergeCell ref="H23:H25"/>
    <mergeCell ref="A20:A22"/>
    <mergeCell ref="B20:B22"/>
    <mergeCell ref="A17:A19"/>
    <mergeCell ref="B17:B19"/>
    <mergeCell ref="C17:C19"/>
    <mergeCell ref="D17:D19"/>
    <mergeCell ref="F17:F19"/>
    <mergeCell ref="G17:G19"/>
    <mergeCell ref="E17:E19"/>
    <mergeCell ref="C14:C16"/>
    <mergeCell ref="D14:D16"/>
    <mergeCell ref="F14:F16"/>
    <mergeCell ref="H14:H16"/>
    <mergeCell ref="E14:E16"/>
    <mergeCell ref="A23:A25"/>
    <mergeCell ref="B23:B25"/>
    <mergeCell ref="C23:C25"/>
    <mergeCell ref="D23:D25"/>
    <mergeCell ref="A1:H1"/>
    <mergeCell ref="B11:B13"/>
    <mergeCell ref="C11:C13"/>
    <mergeCell ref="D11:D13"/>
    <mergeCell ref="F11:F13"/>
    <mergeCell ref="H11:H13"/>
    <mergeCell ref="A11:A13"/>
    <mergeCell ref="A2:H2"/>
    <mergeCell ref="E11:E13"/>
    <mergeCell ref="G11:G13"/>
    <mergeCell ref="C3:G3"/>
    <mergeCell ref="C6:G6"/>
    <mergeCell ref="C8:D8"/>
    <mergeCell ref="C5:I5"/>
    <mergeCell ref="C4:G4"/>
  </mergeCells>
  <phoneticPr fontId="3" type="noConversion"/>
  <dataValidations count="2">
    <dataValidation type="list" allowBlank="1" showInputMessage="1" showErrorMessage="1" sqref="B296 B173 B170 B167 B164 B161 B158 B155 B152 B149 B146 B143 B140 B137 B134 B131 B128 B125 B122 B119 B116 B113 B110 B107 B35 B32 B29 B26 B23 B20 B17 B281 B104 B101 B98 B95 B92 B89 B86 B83 B80 B77 B74 B71 B68 B65 B62 B59 B56 B53 B50 B47 B44 B41 B38 B188 B203 B218 B233 B248 B263 B278 B293 B308 B185 B200 B215 B230 B245 B260 B275 B290 B305 B182 B197 B212 B227 B242 B257 B272 B287 B302 B179 B194 B209 B224 B239 B254 B269 B284 B299 B176 B191 B206 B221 B236 B251 B266 B11 B14">
      <formula1>команда</formula1>
    </dataValidation>
    <dataValidation type="list" allowBlank="1" showInputMessage="1" showErrorMessage="1" sqref="C296 C173 C170 C167 C164 C161 C158 C155 C152 C149 C146 C143 C140 C137 C134 C131 C128 C125 C122 C119 C116 C113 C110 C107 C35 C32 C29 C26 C23 C20 C17 C281 C104 C101 C98 C95 C92 C89 C86 C83 C80 C77 C74 C71 C68 C65 C62 C59 C56 C53 C50 C47 C44 C41 C38 C188 C203 C218 C233 C248 C263 C278 C293 C308 C185 C200 C215 C230 C245 C260 C275 C290 C305 C182 C197 C212 C227 C242 C257 C272 C287 C302 C179 C194 C209 C224 C239 C254 C269 C284 C299 C176 C191 C206 C221 C236 C251 C266 C11 C14">
      <formula1>стиль</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dimension ref="A1:O160"/>
  <sheetViews>
    <sheetView workbookViewId="0">
      <selection activeCell="B11" sqref="B11:B13"/>
    </sheetView>
  </sheetViews>
  <sheetFormatPr defaultRowHeight="12.75"/>
  <cols>
    <col min="1" max="1" width="4.28515625" customWidth="1"/>
    <col min="2" max="2" width="23.140625" customWidth="1"/>
    <col min="3" max="3" width="16.28515625" customWidth="1"/>
    <col min="4" max="4" width="21" customWidth="1"/>
    <col min="5" max="5" width="29.140625" customWidth="1"/>
    <col min="6" max="6" width="26.42578125" customWidth="1"/>
    <col min="7" max="7" width="22.42578125" customWidth="1"/>
  </cols>
  <sheetData>
    <row r="1" spans="1:15" ht="15.75">
      <c r="A1" s="179" t="s">
        <v>116</v>
      </c>
      <c r="B1" s="179"/>
      <c r="C1" s="179"/>
      <c r="D1" s="179"/>
      <c r="E1" s="179"/>
      <c r="F1" s="179"/>
    </row>
    <row r="2" spans="1:15" ht="15.75">
      <c r="A2" s="149" t="str">
        <f>'заявка инд.'!C2</f>
        <v xml:space="preserve">на участие на Всероссийском детско-юношеском турнире по каратэ WKC "Черноморский бриз" </v>
      </c>
      <c r="B2" s="149"/>
      <c r="C2" s="149"/>
      <c r="D2" s="149"/>
      <c r="E2" s="149"/>
      <c r="F2" s="149"/>
      <c r="K2" t="s">
        <v>28</v>
      </c>
    </row>
    <row r="3" spans="1:15" ht="15">
      <c r="B3" s="48" t="s">
        <v>18</v>
      </c>
      <c r="C3" s="155"/>
      <c r="D3" s="155"/>
      <c r="E3" s="155"/>
      <c r="F3" s="155"/>
    </row>
    <row r="4" spans="1:15">
      <c r="C4" s="156" t="s">
        <v>78</v>
      </c>
      <c r="D4" s="156"/>
      <c r="E4" s="156"/>
      <c r="F4" s="156"/>
      <c r="G4" s="20"/>
      <c r="H4" s="20"/>
      <c r="K4" s="20"/>
    </row>
    <row r="5" spans="1:15" ht="15">
      <c r="B5" s="48" t="s">
        <v>77</v>
      </c>
      <c r="C5" s="130"/>
      <c r="D5" s="130"/>
      <c r="E5" s="130"/>
      <c r="F5" s="130"/>
      <c r="G5" s="130"/>
      <c r="H5" s="20"/>
      <c r="K5" s="20"/>
    </row>
    <row r="6" spans="1:15" ht="15">
      <c r="A6" s="183" t="s">
        <v>17</v>
      </c>
      <c r="B6" s="183"/>
      <c r="C6" s="155"/>
      <c r="D6" s="155"/>
      <c r="E6" s="155"/>
      <c r="F6" s="155"/>
    </row>
    <row r="7" spans="1:15">
      <c r="B7" s="19"/>
    </row>
    <row r="8" spans="1:15" ht="15">
      <c r="B8" s="48" t="s">
        <v>64</v>
      </c>
      <c r="C8" s="155" t="str">
        <f>'заявка инд.'!C10</f>
        <v>г. Анапа</v>
      </c>
      <c r="D8" s="155"/>
      <c r="E8" s="48" t="s">
        <v>65</v>
      </c>
      <c r="F8" s="47">
        <f>'заявка инд.'!F10</f>
        <v>43727</v>
      </c>
    </row>
    <row r="9" spans="1:15">
      <c r="B9" s="19"/>
      <c r="E9" s="32"/>
    </row>
    <row r="10" spans="1:15" ht="14.25">
      <c r="A10" s="51" t="s">
        <v>6</v>
      </c>
      <c r="B10" s="51" t="s">
        <v>27</v>
      </c>
      <c r="C10" s="51" t="s">
        <v>8</v>
      </c>
      <c r="D10" s="51" t="s">
        <v>90</v>
      </c>
      <c r="E10" s="54" t="s">
        <v>20</v>
      </c>
      <c r="F10" s="54" t="s">
        <v>4</v>
      </c>
      <c r="G10" s="28" t="s">
        <v>16</v>
      </c>
      <c r="H10" s="28" t="s">
        <v>24</v>
      </c>
      <c r="I10" s="28"/>
      <c r="J10" s="28"/>
      <c r="K10" s="28" t="s">
        <v>46</v>
      </c>
      <c r="L10" s="28" t="s">
        <v>27</v>
      </c>
      <c r="M10" s="28"/>
      <c r="N10" s="28"/>
      <c r="O10" s="28" t="s">
        <v>4</v>
      </c>
    </row>
    <row r="11" spans="1:15" ht="12.75" customHeight="1">
      <c r="A11" s="146">
        <v>1</v>
      </c>
      <c r="B11" s="180"/>
      <c r="C11" s="139"/>
      <c r="D11" s="139"/>
      <c r="E11" s="152"/>
      <c r="F11" s="143"/>
      <c r="G11" s="25" t="str">
        <f>CONCATENATE(T(C11),T(СЛ),T(E11),T(ЗП),T(E12),T(ЗП),T(E13),T(СП))</f>
        <v xml:space="preserve">, , </v>
      </c>
      <c r="H11" s="25" t="e">
        <f>T(#REF!)</f>
        <v>#REF!</v>
      </c>
      <c r="I11" s="25"/>
      <c r="J11" s="25"/>
      <c r="K11" s="25">
        <f>'ката ком.'!C12</f>
        <v>0</v>
      </c>
      <c r="L11" s="26">
        <f>B11</f>
        <v>0</v>
      </c>
      <c r="O11" s="25">
        <f>F11</f>
        <v>0</v>
      </c>
    </row>
    <row r="12" spans="1:15" ht="12.75" customHeight="1">
      <c r="A12" s="147"/>
      <c r="B12" s="181"/>
      <c r="C12" s="140"/>
      <c r="D12" s="140"/>
      <c r="E12" s="153"/>
      <c r="F12" s="144"/>
    </row>
    <row r="13" spans="1:15" ht="36.75" customHeight="1">
      <c r="A13" s="148"/>
      <c r="B13" s="182"/>
      <c r="C13" s="141"/>
      <c r="D13" s="141"/>
      <c r="E13" s="154"/>
      <c r="F13" s="145"/>
    </row>
    <row r="14" spans="1:15" ht="15.75" customHeight="1">
      <c r="A14" s="146">
        <v>2</v>
      </c>
      <c r="B14" s="180"/>
      <c r="C14" s="172"/>
      <c r="D14" s="172"/>
      <c r="E14" s="163"/>
      <c r="F14" s="157"/>
      <c r="G14" s="25" t="str">
        <f>CONCATENATE(T(C14),T(СЛ),T(E14),T(ЗП),T(E15),T(ЗП),T(E16),T(СП))</f>
        <v xml:space="preserve">, , </v>
      </c>
      <c r="H14" s="25" t="e">
        <f>T(#REF!)</f>
        <v>#REF!</v>
      </c>
      <c r="I14" s="25"/>
      <c r="J14" s="25"/>
      <c r="K14" s="25">
        <f>'ката ком.'!C15</f>
        <v>0</v>
      </c>
      <c r="L14" s="26">
        <f>B14</f>
        <v>0</v>
      </c>
      <c r="O14" s="25">
        <f>F14</f>
        <v>0</v>
      </c>
    </row>
    <row r="15" spans="1:15" ht="15.75" customHeight="1">
      <c r="A15" s="147"/>
      <c r="B15" s="181"/>
      <c r="C15" s="173"/>
      <c r="D15" s="173"/>
      <c r="E15" s="164"/>
      <c r="F15" s="158"/>
    </row>
    <row r="16" spans="1:15" ht="36.75" customHeight="1">
      <c r="A16" s="148"/>
      <c r="B16" s="182"/>
      <c r="C16" s="174"/>
      <c r="D16" s="174"/>
      <c r="E16" s="165"/>
      <c r="F16" s="159"/>
    </row>
    <row r="17" spans="1:15" ht="15.75" customHeight="1">
      <c r="A17" s="146">
        <v>3</v>
      </c>
      <c r="B17" s="180"/>
      <c r="C17" s="172"/>
      <c r="D17" s="172"/>
      <c r="E17" s="163"/>
      <c r="F17" s="157"/>
      <c r="G17" s="25" t="str">
        <f>CONCATENATE(T(C17),T(СЛ),T(E17),T(ЗП),T(E18),T(ЗП),T(E19),T(СП))</f>
        <v xml:space="preserve">, , </v>
      </c>
      <c r="H17" s="25" t="e">
        <f>T(#REF!)</f>
        <v>#REF!</v>
      </c>
      <c r="I17" s="25"/>
      <c r="J17" s="25"/>
      <c r="K17" s="25">
        <f>'ката ком.'!C18</f>
        <v>0</v>
      </c>
      <c r="L17" s="26">
        <f>B17</f>
        <v>0</v>
      </c>
      <c r="O17" s="25">
        <f>F17</f>
        <v>0</v>
      </c>
    </row>
    <row r="18" spans="1:15" ht="15.75" customHeight="1">
      <c r="A18" s="147"/>
      <c r="B18" s="181"/>
      <c r="C18" s="173"/>
      <c r="D18" s="173"/>
      <c r="E18" s="164"/>
      <c r="F18" s="158"/>
    </row>
    <row r="19" spans="1:15" ht="36.75" customHeight="1">
      <c r="A19" s="148"/>
      <c r="B19" s="182"/>
      <c r="C19" s="174"/>
      <c r="D19" s="174"/>
      <c r="E19" s="165"/>
      <c r="F19" s="159"/>
    </row>
    <row r="20" spans="1:15" ht="15.75" customHeight="1">
      <c r="A20" s="146">
        <v>4</v>
      </c>
      <c r="B20" s="180"/>
      <c r="C20" s="172"/>
      <c r="D20" s="172"/>
      <c r="E20" s="163"/>
      <c r="F20" s="157"/>
      <c r="G20" s="25" t="str">
        <f>CONCATENATE(T(C20),T(СЛ),T(E20),T(ЗП),T(E21),T(ЗП),T(E22),T(СП))</f>
        <v xml:space="preserve">, , </v>
      </c>
      <c r="H20" s="25" t="e">
        <f>T(#REF!)</f>
        <v>#REF!</v>
      </c>
      <c r="I20" s="25"/>
      <c r="J20" s="25"/>
      <c r="K20" s="25">
        <f>'ката ком.'!C21</f>
        <v>0</v>
      </c>
      <c r="L20" s="26">
        <f>B20</f>
        <v>0</v>
      </c>
      <c r="O20" s="25">
        <f>F20</f>
        <v>0</v>
      </c>
    </row>
    <row r="21" spans="1:15" ht="15.75" customHeight="1">
      <c r="A21" s="147"/>
      <c r="B21" s="181"/>
      <c r="C21" s="173"/>
      <c r="D21" s="173"/>
      <c r="E21" s="164"/>
      <c r="F21" s="158"/>
    </row>
    <row r="22" spans="1:15" ht="36.75" customHeight="1">
      <c r="A22" s="148"/>
      <c r="B22" s="182"/>
      <c r="C22" s="174"/>
      <c r="D22" s="174"/>
      <c r="E22" s="165"/>
      <c r="F22" s="159"/>
    </row>
    <row r="23" spans="1:15" ht="15.75" customHeight="1">
      <c r="A23" s="146">
        <v>5</v>
      </c>
      <c r="B23" s="180"/>
      <c r="C23" s="172"/>
      <c r="D23" s="172"/>
      <c r="E23" s="163"/>
      <c r="F23" s="157"/>
      <c r="G23" s="25" t="str">
        <f>CONCATENATE(T(C23),T(СЛ),T(E23),T(ЗП),T(E24),T(ЗП),T(E25),T(СП))</f>
        <v xml:space="preserve">, , </v>
      </c>
      <c r="H23" s="25" t="e">
        <f>T(#REF!)</f>
        <v>#REF!</v>
      </c>
      <c r="I23" s="25"/>
      <c r="J23" s="25"/>
      <c r="K23" s="25">
        <f>'ката ком.'!C24</f>
        <v>0</v>
      </c>
      <c r="L23" s="26">
        <f>B23</f>
        <v>0</v>
      </c>
      <c r="O23" s="25">
        <f>F23</f>
        <v>0</v>
      </c>
    </row>
    <row r="24" spans="1:15" ht="15.75" customHeight="1">
      <c r="A24" s="147"/>
      <c r="B24" s="181"/>
      <c r="C24" s="173"/>
      <c r="D24" s="173"/>
      <c r="E24" s="164"/>
      <c r="F24" s="158"/>
    </row>
    <row r="25" spans="1:15" ht="36.75" customHeight="1">
      <c r="A25" s="148"/>
      <c r="B25" s="182"/>
      <c r="C25" s="174"/>
      <c r="D25" s="174"/>
      <c r="E25" s="165"/>
      <c r="F25" s="159"/>
    </row>
    <row r="26" spans="1:15" ht="15.75" customHeight="1">
      <c r="A26" s="146">
        <v>6</v>
      </c>
      <c r="B26" s="180"/>
      <c r="C26" s="172"/>
      <c r="D26" s="172"/>
      <c r="E26" s="163"/>
      <c r="F26" s="157"/>
      <c r="G26" s="25" t="str">
        <f>CONCATENATE(T(C26),T(СЛ),T(E26),T(ЗП),T(E27),T(ЗП),T(E28),T(СП))</f>
        <v xml:space="preserve">, , </v>
      </c>
      <c r="H26" s="25" t="e">
        <f>T(#REF!)</f>
        <v>#REF!</v>
      </c>
      <c r="I26" s="25"/>
      <c r="J26" s="25"/>
      <c r="K26" s="25">
        <f>'ката ком.'!C27</f>
        <v>0</v>
      </c>
      <c r="L26" s="26">
        <f>B26</f>
        <v>0</v>
      </c>
      <c r="O26" s="25">
        <f>F26</f>
        <v>0</v>
      </c>
    </row>
    <row r="27" spans="1:15" ht="15.75" customHeight="1">
      <c r="A27" s="147"/>
      <c r="B27" s="181"/>
      <c r="C27" s="173"/>
      <c r="D27" s="173"/>
      <c r="E27" s="164"/>
      <c r="F27" s="158"/>
    </row>
    <row r="28" spans="1:15" ht="36.75" customHeight="1">
      <c r="A28" s="148"/>
      <c r="B28" s="182"/>
      <c r="C28" s="174"/>
      <c r="D28" s="174"/>
      <c r="E28" s="165"/>
      <c r="F28" s="159"/>
    </row>
    <row r="29" spans="1:15" ht="15.75" customHeight="1">
      <c r="A29" s="146">
        <v>7</v>
      </c>
      <c r="B29" s="180"/>
      <c r="C29" s="172"/>
      <c r="D29" s="172"/>
      <c r="E29" s="163"/>
      <c r="F29" s="157"/>
      <c r="G29" s="25" t="str">
        <f>CONCATENATE(T(C29),T(СЛ),T(E29),T(ЗП),T(E30),T(ЗП),T(E31),T(СП))</f>
        <v xml:space="preserve">, , </v>
      </c>
      <c r="H29" s="25" t="e">
        <f>T(#REF!)</f>
        <v>#REF!</v>
      </c>
      <c r="I29" s="25"/>
      <c r="J29" s="25"/>
      <c r="K29" s="25">
        <f>'ката ком.'!C30</f>
        <v>0</v>
      </c>
      <c r="L29" s="26">
        <f>B29</f>
        <v>0</v>
      </c>
      <c r="O29" s="25">
        <f>F29</f>
        <v>0</v>
      </c>
    </row>
    <row r="30" spans="1:15" ht="15.75" customHeight="1">
      <c r="A30" s="147"/>
      <c r="B30" s="181"/>
      <c r="C30" s="173"/>
      <c r="D30" s="173"/>
      <c r="E30" s="164"/>
      <c r="F30" s="158"/>
    </row>
    <row r="31" spans="1:15" ht="36.75" customHeight="1">
      <c r="A31" s="148"/>
      <c r="B31" s="182"/>
      <c r="C31" s="174"/>
      <c r="D31" s="174"/>
      <c r="E31" s="165"/>
      <c r="F31" s="159"/>
    </row>
    <row r="32" spans="1:15" ht="15.75" customHeight="1">
      <c r="A32" s="146">
        <v>8</v>
      </c>
      <c r="B32" s="180"/>
      <c r="C32" s="172"/>
      <c r="D32" s="172"/>
      <c r="E32" s="163"/>
      <c r="F32" s="157"/>
      <c r="G32" s="25" t="str">
        <f>CONCATENATE(T(C32),T(СЛ),T(E32),T(ЗП),T(E33),T(ЗП),T(E34),T(СП))</f>
        <v xml:space="preserve">, , </v>
      </c>
      <c r="H32" s="25" t="e">
        <f>T(#REF!)</f>
        <v>#REF!</v>
      </c>
      <c r="I32" s="25"/>
      <c r="J32" s="25"/>
      <c r="K32" s="25">
        <f>'ката ком.'!C33</f>
        <v>0</v>
      </c>
      <c r="L32" s="26">
        <f>B32</f>
        <v>0</v>
      </c>
      <c r="O32" s="25">
        <f>F32</f>
        <v>0</v>
      </c>
    </row>
    <row r="33" spans="1:15" ht="15.75" customHeight="1">
      <c r="A33" s="147"/>
      <c r="B33" s="181"/>
      <c r="C33" s="173"/>
      <c r="D33" s="173"/>
      <c r="E33" s="164"/>
      <c r="F33" s="158"/>
    </row>
    <row r="34" spans="1:15" ht="36.75" customHeight="1">
      <c r="A34" s="148"/>
      <c r="B34" s="182"/>
      <c r="C34" s="174"/>
      <c r="D34" s="174"/>
      <c r="E34" s="165"/>
      <c r="F34" s="159"/>
    </row>
    <row r="35" spans="1:15" ht="15.75" customHeight="1">
      <c r="A35" s="146">
        <v>9</v>
      </c>
      <c r="B35" s="180"/>
      <c r="C35" s="172"/>
      <c r="D35" s="172"/>
      <c r="E35" s="163"/>
      <c r="F35" s="157"/>
      <c r="G35" s="25" t="str">
        <f>CONCATENATE(T(C35),T(СЛ),T(E35),T(ЗП),T(E36),T(ЗП),T(E37),T(СП))</f>
        <v xml:space="preserve">, , </v>
      </c>
      <c r="H35" s="25" t="e">
        <f>T(#REF!)</f>
        <v>#REF!</v>
      </c>
      <c r="I35" s="25"/>
      <c r="J35" s="25"/>
      <c r="K35" s="25">
        <f>'ката ком.'!C36</f>
        <v>0</v>
      </c>
      <c r="L35" s="26">
        <f>B35</f>
        <v>0</v>
      </c>
      <c r="O35" s="25">
        <f>F35</f>
        <v>0</v>
      </c>
    </row>
    <row r="36" spans="1:15" ht="15.75" customHeight="1">
      <c r="A36" s="147"/>
      <c r="B36" s="181"/>
      <c r="C36" s="173"/>
      <c r="D36" s="173"/>
      <c r="E36" s="164"/>
      <c r="F36" s="158"/>
    </row>
    <row r="37" spans="1:15" ht="36.75" customHeight="1">
      <c r="A37" s="148"/>
      <c r="B37" s="182"/>
      <c r="C37" s="174"/>
      <c r="D37" s="174"/>
      <c r="E37" s="165"/>
      <c r="F37" s="159"/>
    </row>
    <row r="38" spans="1:15" ht="15.75" customHeight="1">
      <c r="A38" s="146">
        <v>10</v>
      </c>
      <c r="B38" s="180"/>
      <c r="C38" s="172"/>
      <c r="D38" s="172"/>
      <c r="E38" s="163"/>
      <c r="F38" s="157"/>
      <c r="G38" s="25" t="str">
        <f>CONCATENATE(T(C38),T(СЛ),T(E38),T(ЗП),T(E39),T(ЗП),T(E40),T(СП))</f>
        <v xml:space="preserve">, , </v>
      </c>
      <c r="H38" s="25" t="e">
        <f>T(#REF!)</f>
        <v>#REF!</v>
      </c>
      <c r="I38" s="25"/>
      <c r="J38" s="25"/>
      <c r="K38" s="25">
        <f>'ката ком.'!C39</f>
        <v>0</v>
      </c>
      <c r="L38" s="26">
        <f>B38</f>
        <v>0</v>
      </c>
      <c r="O38" s="25">
        <f>F38</f>
        <v>0</v>
      </c>
    </row>
    <row r="39" spans="1:15" ht="15.75" customHeight="1">
      <c r="A39" s="147"/>
      <c r="B39" s="181"/>
      <c r="C39" s="173"/>
      <c r="D39" s="173"/>
      <c r="E39" s="164"/>
      <c r="F39" s="158"/>
    </row>
    <row r="40" spans="1:15" ht="36.75" customHeight="1">
      <c r="A40" s="148"/>
      <c r="B40" s="182"/>
      <c r="C40" s="174"/>
      <c r="D40" s="174"/>
      <c r="E40" s="165"/>
      <c r="F40" s="159"/>
    </row>
    <row r="41" spans="1:15" ht="15.75" customHeight="1">
      <c r="A41" s="146">
        <v>11</v>
      </c>
      <c r="B41" s="180"/>
      <c r="C41" s="172"/>
      <c r="D41" s="172"/>
      <c r="E41" s="163"/>
      <c r="F41" s="157"/>
      <c r="G41" s="25" t="str">
        <f>CONCATENATE(T(C41),T(СЛ),T(E41),T(ЗП),T(E42),T(ЗП),T(E43),T(СП))</f>
        <v xml:space="preserve">, , </v>
      </c>
      <c r="H41" s="25" t="e">
        <f>T(#REF!)</f>
        <v>#REF!</v>
      </c>
      <c r="I41" s="25"/>
      <c r="J41" s="25"/>
      <c r="K41" s="25">
        <f>'ката ком.'!C42</f>
        <v>0</v>
      </c>
      <c r="L41" s="26">
        <f>B41</f>
        <v>0</v>
      </c>
      <c r="O41" s="25">
        <f>F41</f>
        <v>0</v>
      </c>
    </row>
    <row r="42" spans="1:15" ht="15.75" customHeight="1">
      <c r="A42" s="147"/>
      <c r="B42" s="181"/>
      <c r="C42" s="173"/>
      <c r="D42" s="173"/>
      <c r="E42" s="164"/>
      <c r="F42" s="158"/>
    </row>
    <row r="43" spans="1:15" ht="36.75" customHeight="1">
      <c r="A43" s="148"/>
      <c r="B43" s="182"/>
      <c r="C43" s="174"/>
      <c r="D43" s="174"/>
      <c r="E43" s="165"/>
      <c r="F43" s="159"/>
    </row>
    <row r="44" spans="1:15" ht="15.75" customHeight="1">
      <c r="A44" s="146">
        <v>12</v>
      </c>
      <c r="B44" s="180"/>
      <c r="C44" s="172"/>
      <c r="D44" s="172"/>
      <c r="E44" s="163"/>
      <c r="F44" s="157"/>
      <c r="G44" s="25" t="str">
        <f>CONCATENATE(T(C44),T(СЛ),T(E44),T(ЗП),T(E45),T(ЗП),T(E46),T(СП))</f>
        <v xml:space="preserve">, , </v>
      </c>
      <c r="H44" s="25" t="e">
        <f>T(#REF!)</f>
        <v>#REF!</v>
      </c>
      <c r="I44" s="25"/>
      <c r="J44" s="25"/>
      <c r="K44" s="25">
        <f>'ката ком.'!C45</f>
        <v>0</v>
      </c>
      <c r="L44" s="26">
        <f>B44</f>
        <v>0</v>
      </c>
      <c r="O44" s="25">
        <f>F44</f>
        <v>0</v>
      </c>
    </row>
    <row r="45" spans="1:15" ht="15.75" customHeight="1">
      <c r="A45" s="147"/>
      <c r="B45" s="181"/>
      <c r="C45" s="173"/>
      <c r="D45" s="173"/>
      <c r="E45" s="164"/>
      <c r="F45" s="158"/>
    </row>
    <row r="46" spans="1:15" ht="36.75" customHeight="1">
      <c r="A46" s="148"/>
      <c r="B46" s="182"/>
      <c r="C46" s="174"/>
      <c r="D46" s="174"/>
      <c r="E46" s="165"/>
      <c r="F46" s="159"/>
    </row>
    <row r="47" spans="1:15" ht="15.75" customHeight="1">
      <c r="A47" s="146">
        <v>13</v>
      </c>
      <c r="B47" s="180"/>
      <c r="C47" s="172"/>
      <c r="D47" s="172"/>
      <c r="E47" s="163"/>
      <c r="F47" s="157"/>
      <c r="G47" s="25" t="str">
        <f>CONCATENATE(T(C47),T(СЛ),T(E47),T(ЗП),T(E48),T(ЗП),T(E49),T(СП))</f>
        <v xml:space="preserve">, , </v>
      </c>
      <c r="H47" s="25" t="e">
        <f>T(#REF!)</f>
        <v>#REF!</v>
      </c>
      <c r="I47" s="25"/>
      <c r="J47" s="25"/>
      <c r="K47" s="25">
        <f>'ката ком.'!C48</f>
        <v>0</v>
      </c>
      <c r="L47" s="26">
        <f>B47</f>
        <v>0</v>
      </c>
      <c r="O47" s="25">
        <f>F47</f>
        <v>0</v>
      </c>
    </row>
    <row r="48" spans="1:15" ht="15.75" customHeight="1">
      <c r="A48" s="147"/>
      <c r="B48" s="181"/>
      <c r="C48" s="173"/>
      <c r="D48" s="173"/>
      <c r="E48" s="164"/>
      <c r="F48" s="158"/>
    </row>
    <row r="49" spans="1:15" ht="36.75" customHeight="1">
      <c r="A49" s="148"/>
      <c r="B49" s="182"/>
      <c r="C49" s="174"/>
      <c r="D49" s="174"/>
      <c r="E49" s="165"/>
      <c r="F49" s="159"/>
    </row>
    <row r="50" spans="1:15" ht="15.75" customHeight="1">
      <c r="A50" s="146">
        <v>14</v>
      </c>
      <c r="B50" s="180"/>
      <c r="C50" s="172"/>
      <c r="D50" s="172"/>
      <c r="E50" s="163"/>
      <c r="F50" s="157"/>
      <c r="G50" s="25" t="str">
        <f>CONCATENATE(T(C50),T(СЛ),T(E50),T(ЗП),T(E51),T(ЗП),T(E52),T(СП))</f>
        <v xml:space="preserve">, , </v>
      </c>
      <c r="H50" s="25" t="e">
        <f>T(#REF!)</f>
        <v>#REF!</v>
      </c>
      <c r="I50" s="25"/>
      <c r="J50" s="25"/>
      <c r="K50" s="25">
        <f>'ката ком.'!C51</f>
        <v>0</v>
      </c>
      <c r="L50" s="26">
        <f>B50</f>
        <v>0</v>
      </c>
      <c r="O50" s="25">
        <f>F50</f>
        <v>0</v>
      </c>
    </row>
    <row r="51" spans="1:15" ht="15.75" customHeight="1">
      <c r="A51" s="147"/>
      <c r="B51" s="181"/>
      <c r="C51" s="173"/>
      <c r="D51" s="173"/>
      <c r="E51" s="164"/>
      <c r="F51" s="158"/>
    </row>
    <row r="52" spans="1:15" ht="36.75" customHeight="1">
      <c r="A52" s="148"/>
      <c r="B52" s="182"/>
      <c r="C52" s="174"/>
      <c r="D52" s="174"/>
      <c r="E52" s="165"/>
      <c r="F52" s="159"/>
    </row>
    <row r="53" spans="1:15" ht="15.75" customHeight="1">
      <c r="A53" s="146">
        <v>15</v>
      </c>
      <c r="B53" s="180"/>
      <c r="C53" s="172"/>
      <c r="D53" s="172"/>
      <c r="E53" s="163"/>
      <c r="F53" s="157"/>
      <c r="G53" s="25" t="str">
        <f>CONCATENATE(T(C53),T(СЛ),T(E53),T(ЗП),T(E54),T(ЗП),T(E55),T(СП))</f>
        <v xml:space="preserve">, , </v>
      </c>
      <c r="H53" s="25" t="e">
        <f>T(#REF!)</f>
        <v>#REF!</v>
      </c>
      <c r="I53" s="25"/>
      <c r="J53" s="25"/>
      <c r="K53" s="25">
        <f>'ката ком.'!C54</f>
        <v>0</v>
      </c>
      <c r="L53" s="26">
        <f>B53</f>
        <v>0</v>
      </c>
      <c r="O53" s="25">
        <f>F53</f>
        <v>0</v>
      </c>
    </row>
    <row r="54" spans="1:15" ht="15.75" customHeight="1">
      <c r="A54" s="147"/>
      <c r="B54" s="181"/>
      <c r="C54" s="173"/>
      <c r="D54" s="173"/>
      <c r="E54" s="164"/>
      <c r="F54" s="158"/>
    </row>
    <row r="55" spans="1:15" ht="36.75" customHeight="1">
      <c r="A55" s="148"/>
      <c r="B55" s="182"/>
      <c r="C55" s="174"/>
      <c r="D55" s="174"/>
      <c r="E55" s="165"/>
      <c r="F55" s="159"/>
    </row>
    <row r="56" spans="1:15" ht="15.75" customHeight="1">
      <c r="A56" s="146">
        <v>16</v>
      </c>
      <c r="B56" s="180"/>
      <c r="C56" s="172"/>
      <c r="D56" s="172"/>
      <c r="E56" s="163"/>
      <c r="F56" s="157"/>
      <c r="G56" s="25" t="str">
        <f>CONCATENATE(T(C56),T(СЛ),T(E56),T(ЗП),T(E57),T(ЗП),T(E58),T(СП))</f>
        <v xml:space="preserve">, , </v>
      </c>
      <c r="H56" s="25" t="e">
        <f>T(#REF!)</f>
        <v>#REF!</v>
      </c>
      <c r="I56" s="25"/>
      <c r="J56" s="25"/>
      <c r="K56" s="25">
        <f>'ката ком.'!C57</f>
        <v>0</v>
      </c>
      <c r="L56" s="26">
        <f>B56</f>
        <v>0</v>
      </c>
      <c r="O56" s="25">
        <f>F56</f>
        <v>0</v>
      </c>
    </row>
    <row r="57" spans="1:15" ht="15.75" customHeight="1">
      <c r="A57" s="147"/>
      <c r="B57" s="181"/>
      <c r="C57" s="173"/>
      <c r="D57" s="173"/>
      <c r="E57" s="164"/>
      <c r="F57" s="158"/>
    </row>
    <row r="58" spans="1:15" ht="36.75" customHeight="1">
      <c r="A58" s="148"/>
      <c r="B58" s="182"/>
      <c r="C58" s="174"/>
      <c r="D58" s="174"/>
      <c r="E58" s="165"/>
      <c r="F58" s="159"/>
    </row>
    <row r="59" spans="1:15" ht="15.75" customHeight="1">
      <c r="A59" s="146">
        <v>17</v>
      </c>
      <c r="B59" s="180"/>
      <c r="C59" s="172"/>
      <c r="D59" s="172"/>
      <c r="E59" s="163"/>
      <c r="F59" s="157"/>
      <c r="G59" s="25" t="str">
        <f>CONCATENATE(T(C59),T(СЛ),T(E59),T(ЗП),T(E60),T(ЗП),T(E61),T(СП))</f>
        <v xml:space="preserve">, , </v>
      </c>
      <c r="H59" s="25" t="e">
        <f>T(#REF!)</f>
        <v>#REF!</v>
      </c>
      <c r="I59" s="25"/>
      <c r="J59" s="25"/>
      <c r="K59" s="25">
        <f>'ката ком.'!C60</f>
        <v>0</v>
      </c>
      <c r="L59" s="26">
        <f>B59</f>
        <v>0</v>
      </c>
      <c r="O59" s="25">
        <f>F59</f>
        <v>0</v>
      </c>
    </row>
    <row r="60" spans="1:15" ht="15.75" customHeight="1">
      <c r="A60" s="147"/>
      <c r="B60" s="181"/>
      <c r="C60" s="173"/>
      <c r="D60" s="173"/>
      <c r="E60" s="164"/>
      <c r="F60" s="158"/>
    </row>
    <row r="61" spans="1:15" ht="36.75" customHeight="1">
      <c r="A61" s="148"/>
      <c r="B61" s="182"/>
      <c r="C61" s="174"/>
      <c r="D61" s="174"/>
      <c r="E61" s="165"/>
      <c r="F61" s="159"/>
    </row>
    <row r="62" spans="1:15" ht="15.75" customHeight="1">
      <c r="A62" s="146">
        <v>18</v>
      </c>
      <c r="B62" s="180"/>
      <c r="C62" s="172"/>
      <c r="D62" s="172"/>
      <c r="E62" s="163"/>
      <c r="F62" s="157"/>
      <c r="G62" s="25" t="str">
        <f>CONCATENATE(T(C62),T(СЛ),T(E62),T(ЗП),T(E63),T(ЗП),T(E64),T(СП))</f>
        <v xml:space="preserve">, , </v>
      </c>
      <c r="H62" s="25" t="e">
        <f>T(#REF!)</f>
        <v>#REF!</v>
      </c>
      <c r="I62" s="25"/>
      <c r="J62" s="25"/>
      <c r="K62" s="25">
        <f>'ката ком.'!C63</f>
        <v>0</v>
      </c>
      <c r="L62" s="26">
        <f>B62</f>
        <v>0</v>
      </c>
      <c r="O62" s="25">
        <f>F62</f>
        <v>0</v>
      </c>
    </row>
    <row r="63" spans="1:15" ht="15.75" customHeight="1">
      <c r="A63" s="147"/>
      <c r="B63" s="181"/>
      <c r="C63" s="173"/>
      <c r="D63" s="173"/>
      <c r="E63" s="164"/>
      <c r="F63" s="158"/>
    </row>
    <row r="64" spans="1:15" ht="36.75" customHeight="1">
      <c r="A64" s="148"/>
      <c r="B64" s="182"/>
      <c r="C64" s="174"/>
      <c r="D64" s="174"/>
      <c r="E64" s="165"/>
      <c r="F64" s="159"/>
    </row>
    <row r="65" spans="1:15" ht="15.75" customHeight="1">
      <c r="A65" s="146">
        <v>19</v>
      </c>
      <c r="B65" s="180"/>
      <c r="C65" s="172"/>
      <c r="D65" s="172"/>
      <c r="E65" s="163"/>
      <c r="F65" s="157"/>
      <c r="G65" s="25" t="str">
        <f>CONCATENATE(T(C65),T(СЛ),T(E65),T(ЗП),T(E66),T(ЗП),T(E67),T(СП))</f>
        <v xml:space="preserve">, , </v>
      </c>
      <c r="H65" s="25" t="e">
        <f>T(#REF!)</f>
        <v>#REF!</v>
      </c>
      <c r="I65" s="25"/>
      <c r="J65" s="25"/>
      <c r="K65" s="25">
        <f>'ката ком.'!C66</f>
        <v>0</v>
      </c>
      <c r="L65" s="26">
        <f>B65</f>
        <v>0</v>
      </c>
      <c r="O65" s="25">
        <f>F65</f>
        <v>0</v>
      </c>
    </row>
    <row r="66" spans="1:15" ht="15.75" customHeight="1">
      <c r="A66" s="147"/>
      <c r="B66" s="181"/>
      <c r="C66" s="173"/>
      <c r="D66" s="173"/>
      <c r="E66" s="164"/>
      <c r="F66" s="158"/>
    </row>
    <row r="67" spans="1:15" ht="36.75" customHeight="1">
      <c r="A67" s="148"/>
      <c r="B67" s="182"/>
      <c r="C67" s="174"/>
      <c r="D67" s="174"/>
      <c r="E67" s="165"/>
      <c r="F67" s="159"/>
    </row>
    <row r="68" spans="1:15" ht="15.75" customHeight="1">
      <c r="A68" s="146">
        <v>20</v>
      </c>
      <c r="B68" s="180"/>
      <c r="C68" s="172"/>
      <c r="D68" s="172"/>
      <c r="E68" s="163"/>
      <c r="F68" s="157"/>
      <c r="G68" s="25" t="str">
        <f>CONCATENATE(T(C68),T(СЛ),T(E68),T(ЗП),T(E69),T(ЗП),T(E70),T(СП))</f>
        <v xml:space="preserve">, , </v>
      </c>
      <c r="H68" s="25" t="e">
        <f>T(#REF!)</f>
        <v>#REF!</v>
      </c>
      <c r="I68" s="25"/>
      <c r="J68" s="25"/>
      <c r="K68" s="25">
        <f>'ката ком.'!C69</f>
        <v>0</v>
      </c>
      <c r="L68" s="26">
        <f>B68</f>
        <v>0</v>
      </c>
      <c r="O68" s="25">
        <f>F68</f>
        <v>0</v>
      </c>
    </row>
    <row r="69" spans="1:15" ht="15.75" customHeight="1">
      <c r="A69" s="147"/>
      <c r="B69" s="181"/>
      <c r="C69" s="173"/>
      <c r="D69" s="173"/>
      <c r="E69" s="164"/>
      <c r="F69" s="158"/>
    </row>
    <row r="70" spans="1:15" ht="36.75" customHeight="1">
      <c r="A70" s="148"/>
      <c r="B70" s="182"/>
      <c r="C70" s="174"/>
      <c r="D70" s="174"/>
      <c r="E70" s="165"/>
      <c r="F70" s="159"/>
    </row>
    <row r="71" spans="1:15" ht="15.75" customHeight="1">
      <c r="A71" s="146">
        <v>21</v>
      </c>
      <c r="B71" s="180"/>
      <c r="C71" s="172"/>
      <c r="D71" s="172"/>
      <c r="E71" s="163"/>
      <c r="F71" s="157"/>
      <c r="G71" s="25" t="str">
        <f>CONCATENATE(T(C71),T(СЛ),T(E71),T(ЗП),T(E72),T(ЗП),T(E73),T(СП))</f>
        <v xml:space="preserve">, , </v>
      </c>
      <c r="H71" s="25" t="e">
        <f>T(#REF!)</f>
        <v>#REF!</v>
      </c>
      <c r="I71" s="25"/>
      <c r="J71" s="25"/>
      <c r="K71" s="25">
        <f>'ката ком.'!C72</f>
        <v>0</v>
      </c>
      <c r="L71" s="26">
        <f>B71</f>
        <v>0</v>
      </c>
      <c r="O71" s="25">
        <f>F71</f>
        <v>0</v>
      </c>
    </row>
    <row r="72" spans="1:15" ht="15.75" customHeight="1">
      <c r="A72" s="147"/>
      <c r="B72" s="181"/>
      <c r="C72" s="173"/>
      <c r="D72" s="173"/>
      <c r="E72" s="164"/>
      <c r="F72" s="158"/>
    </row>
    <row r="73" spans="1:15" ht="36.75" customHeight="1">
      <c r="A73" s="148"/>
      <c r="B73" s="182"/>
      <c r="C73" s="174"/>
      <c r="D73" s="174"/>
      <c r="E73" s="165"/>
      <c r="F73" s="159"/>
    </row>
    <row r="74" spans="1:15" ht="15.75" customHeight="1">
      <c r="A74" s="146">
        <v>22</v>
      </c>
      <c r="B74" s="180"/>
      <c r="C74" s="172"/>
      <c r="D74" s="172"/>
      <c r="E74" s="163"/>
      <c r="F74" s="157"/>
      <c r="G74" s="25" t="str">
        <f>CONCATENATE(T(C74),T(СЛ),T(E74),T(ЗП),T(E75),T(ЗП),T(E76),T(СП))</f>
        <v xml:space="preserve">, , </v>
      </c>
      <c r="H74" s="25" t="e">
        <f>T(#REF!)</f>
        <v>#REF!</v>
      </c>
      <c r="I74" s="25"/>
      <c r="J74" s="25"/>
      <c r="K74" s="25">
        <f>'ката ком.'!C75</f>
        <v>0</v>
      </c>
      <c r="L74" s="26">
        <f>B74</f>
        <v>0</v>
      </c>
      <c r="O74" s="25">
        <f>F74</f>
        <v>0</v>
      </c>
    </row>
    <row r="75" spans="1:15" ht="15.75" customHeight="1">
      <c r="A75" s="147"/>
      <c r="B75" s="181"/>
      <c r="C75" s="173"/>
      <c r="D75" s="173"/>
      <c r="E75" s="164"/>
      <c r="F75" s="158"/>
    </row>
    <row r="76" spans="1:15" ht="36.75" customHeight="1">
      <c r="A76" s="148"/>
      <c r="B76" s="182"/>
      <c r="C76" s="174"/>
      <c r="D76" s="174"/>
      <c r="E76" s="165"/>
      <c r="F76" s="159"/>
    </row>
    <row r="77" spans="1:15" ht="15.75" customHeight="1">
      <c r="A77" s="146">
        <v>23</v>
      </c>
      <c r="B77" s="180"/>
      <c r="C77" s="172"/>
      <c r="D77" s="172"/>
      <c r="E77" s="163"/>
      <c r="F77" s="157"/>
      <c r="G77" s="25" t="str">
        <f>CONCATENATE(T(C77),T(СЛ),T(E77),T(ЗП),T(E78),T(ЗП),T(E79),T(СП))</f>
        <v xml:space="preserve">, , </v>
      </c>
      <c r="H77" s="25" t="e">
        <f>T(#REF!)</f>
        <v>#REF!</v>
      </c>
      <c r="I77" s="25"/>
      <c r="J77" s="25"/>
      <c r="K77" s="25">
        <f>'ката ком.'!C78</f>
        <v>0</v>
      </c>
      <c r="L77" s="26">
        <f>B77</f>
        <v>0</v>
      </c>
      <c r="O77" s="25">
        <f>F77</f>
        <v>0</v>
      </c>
    </row>
    <row r="78" spans="1:15" ht="15.75" customHeight="1">
      <c r="A78" s="147"/>
      <c r="B78" s="181"/>
      <c r="C78" s="173"/>
      <c r="D78" s="173"/>
      <c r="E78" s="164"/>
      <c r="F78" s="158"/>
    </row>
    <row r="79" spans="1:15" ht="36.75" customHeight="1">
      <c r="A79" s="148"/>
      <c r="B79" s="182"/>
      <c r="C79" s="174"/>
      <c r="D79" s="174"/>
      <c r="E79" s="165"/>
      <c r="F79" s="159"/>
    </row>
    <row r="80" spans="1:15" ht="15.75" customHeight="1">
      <c r="A80" s="146">
        <v>24</v>
      </c>
      <c r="B80" s="180"/>
      <c r="C80" s="172"/>
      <c r="D80" s="172"/>
      <c r="E80" s="163"/>
      <c r="F80" s="157"/>
      <c r="G80" s="25" t="str">
        <f>CONCATENATE(T(C80),T(СЛ),T(E80),T(ЗП),T(E81),T(ЗП),T(E82),T(СП))</f>
        <v xml:space="preserve">, , </v>
      </c>
      <c r="H80" s="25" t="e">
        <f>T(#REF!)</f>
        <v>#REF!</v>
      </c>
      <c r="I80" s="25"/>
      <c r="J80" s="25"/>
      <c r="K80" s="25">
        <f>'ката ком.'!C81</f>
        <v>0</v>
      </c>
      <c r="L80" s="26">
        <f>B80</f>
        <v>0</v>
      </c>
      <c r="O80" s="25">
        <f>F80</f>
        <v>0</v>
      </c>
    </row>
    <row r="81" spans="1:15" ht="15.75" customHeight="1">
      <c r="A81" s="147"/>
      <c r="B81" s="181"/>
      <c r="C81" s="173"/>
      <c r="D81" s="173"/>
      <c r="E81" s="164"/>
      <c r="F81" s="158"/>
    </row>
    <row r="82" spans="1:15" ht="36.75" customHeight="1">
      <c r="A82" s="148"/>
      <c r="B82" s="182"/>
      <c r="C82" s="174"/>
      <c r="D82" s="174"/>
      <c r="E82" s="165"/>
      <c r="F82" s="159"/>
    </row>
    <row r="83" spans="1:15" ht="15.75" customHeight="1">
      <c r="A83" s="146">
        <v>25</v>
      </c>
      <c r="B83" s="180"/>
      <c r="C83" s="172"/>
      <c r="D83" s="172"/>
      <c r="E83" s="163"/>
      <c r="F83" s="157"/>
      <c r="G83" s="25" t="str">
        <f>CONCATENATE(T(C83),T(СЛ),T(E83),T(ЗП),T(E84),T(ЗП),T(E85),T(СП))</f>
        <v xml:space="preserve">, , </v>
      </c>
      <c r="H83" s="25" t="e">
        <f>T(#REF!)</f>
        <v>#REF!</v>
      </c>
      <c r="I83" s="25"/>
      <c r="J83" s="25"/>
      <c r="K83" s="25">
        <f>'ката ком.'!C84</f>
        <v>0</v>
      </c>
      <c r="L83" s="26">
        <f>B83</f>
        <v>0</v>
      </c>
      <c r="O83" s="25">
        <f>F83</f>
        <v>0</v>
      </c>
    </row>
    <row r="84" spans="1:15" ht="15.75" customHeight="1">
      <c r="A84" s="147"/>
      <c r="B84" s="181"/>
      <c r="C84" s="173"/>
      <c r="D84" s="173"/>
      <c r="E84" s="164"/>
      <c r="F84" s="158"/>
    </row>
    <row r="85" spans="1:15" ht="36.75" customHeight="1">
      <c r="A85" s="148"/>
      <c r="B85" s="182"/>
      <c r="C85" s="174"/>
      <c r="D85" s="174"/>
      <c r="E85" s="165"/>
      <c r="F85" s="159"/>
    </row>
    <row r="86" spans="1:15" ht="15.75" customHeight="1">
      <c r="A86" s="146">
        <v>26</v>
      </c>
      <c r="B86" s="180"/>
      <c r="C86" s="172"/>
      <c r="D86" s="172"/>
      <c r="E86" s="163"/>
      <c r="F86" s="157"/>
      <c r="G86" s="25" t="str">
        <f>CONCATENATE(T(C86),T(СЛ),T(E86),T(ЗП),T(E87),T(ЗП),T(E88),T(СП))</f>
        <v xml:space="preserve">, , </v>
      </c>
      <c r="H86" s="25" t="e">
        <f>T(#REF!)</f>
        <v>#REF!</v>
      </c>
      <c r="I86" s="25"/>
      <c r="J86" s="25"/>
      <c r="K86" s="25">
        <f>'ката ком.'!C87</f>
        <v>0</v>
      </c>
      <c r="L86" s="26">
        <f>B86</f>
        <v>0</v>
      </c>
      <c r="O86" s="25">
        <f>F86</f>
        <v>0</v>
      </c>
    </row>
    <row r="87" spans="1:15" ht="15.75" customHeight="1">
      <c r="A87" s="147"/>
      <c r="B87" s="181"/>
      <c r="C87" s="173"/>
      <c r="D87" s="173"/>
      <c r="E87" s="164"/>
      <c r="F87" s="158"/>
    </row>
    <row r="88" spans="1:15" ht="36.75" customHeight="1">
      <c r="A88" s="148"/>
      <c r="B88" s="182"/>
      <c r="C88" s="174"/>
      <c r="D88" s="174"/>
      <c r="E88" s="165"/>
      <c r="F88" s="159"/>
    </row>
    <row r="89" spans="1:15" ht="15.75">
      <c r="A89" s="146">
        <v>27</v>
      </c>
      <c r="B89" s="180"/>
      <c r="C89" s="172"/>
      <c r="D89" s="43"/>
      <c r="E89" s="163"/>
      <c r="F89" s="157"/>
      <c r="G89" s="25" t="str">
        <f>CONCATENATE(T(C89),T(СЛ),T(E89),T(ЗП),T(E90),T(ЗП),T(E91),T(СП))</f>
        <v xml:space="preserve">, , </v>
      </c>
      <c r="H89" s="25" t="e">
        <f>T(#REF!)</f>
        <v>#REF!</v>
      </c>
      <c r="I89" s="25"/>
      <c r="J89" s="25"/>
      <c r="K89" s="25">
        <f>'ката ком.'!C90</f>
        <v>0</v>
      </c>
      <c r="L89" s="26">
        <f>B89</f>
        <v>0</v>
      </c>
      <c r="O89" s="25">
        <f>F89</f>
        <v>0</v>
      </c>
    </row>
    <row r="90" spans="1:15" ht="15.75">
      <c r="A90" s="147"/>
      <c r="B90" s="181"/>
      <c r="C90" s="173"/>
      <c r="D90" s="44"/>
      <c r="E90" s="164"/>
      <c r="F90" s="158"/>
    </row>
    <row r="91" spans="1:15" ht="36.75" customHeight="1">
      <c r="A91" s="148"/>
      <c r="B91" s="182"/>
      <c r="C91" s="174"/>
      <c r="D91" s="45"/>
      <c r="E91" s="165"/>
      <c r="F91" s="159"/>
    </row>
    <row r="92" spans="1:15" ht="15.75" customHeight="1">
      <c r="A92" s="146">
        <v>28</v>
      </c>
      <c r="B92" s="180"/>
      <c r="C92" s="172"/>
      <c r="D92" s="172"/>
      <c r="E92" s="163"/>
      <c r="F92" s="157"/>
      <c r="G92" s="25" t="str">
        <f>CONCATENATE(T(C92),T(СЛ),T(E92),T(ЗП),T(E93),T(ЗП),T(E94),T(СП))</f>
        <v xml:space="preserve">, , </v>
      </c>
      <c r="H92" s="25" t="e">
        <f>T(#REF!)</f>
        <v>#REF!</v>
      </c>
      <c r="I92" s="25"/>
      <c r="J92" s="25"/>
      <c r="K92" s="25">
        <f>'ката ком.'!C93</f>
        <v>0</v>
      </c>
      <c r="L92" s="26">
        <f>B92</f>
        <v>0</v>
      </c>
      <c r="O92" s="25">
        <f>F92</f>
        <v>0</v>
      </c>
    </row>
    <row r="93" spans="1:15" ht="15.75" customHeight="1">
      <c r="A93" s="147"/>
      <c r="B93" s="181"/>
      <c r="C93" s="173"/>
      <c r="D93" s="173"/>
      <c r="E93" s="164"/>
      <c r="F93" s="158"/>
    </row>
    <row r="94" spans="1:15" ht="36.75" customHeight="1">
      <c r="A94" s="148"/>
      <c r="B94" s="182"/>
      <c r="C94" s="174"/>
      <c r="D94" s="174"/>
      <c r="E94" s="165"/>
      <c r="F94" s="159"/>
    </row>
    <row r="95" spans="1:15" ht="15.75" customHeight="1">
      <c r="A95" s="146">
        <v>29</v>
      </c>
      <c r="B95" s="180"/>
      <c r="C95" s="172"/>
      <c r="D95" s="172"/>
      <c r="E95" s="163"/>
      <c r="F95" s="157"/>
      <c r="G95" s="25" t="str">
        <f>CONCATENATE(T(C95),T(СЛ),T(E95),T(ЗП),T(E96),T(ЗП),T(E97),T(СП))</f>
        <v xml:space="preserve">, , </v>
      </c>
      <c r="H95" s="25" t="e">
        <f>T(#REF!)</f>
        <v>#REF!</v>
      </c>
      <c r="I95" s="25"/>
      <c r="J95" s="25"/>
      <c r="K95" s="25">
        <f>'ката ком.'!C96</f>
        <v>0</v>
      </c>
      <c r="L95" s="26">
        <f>B95</f>
        <v>0</v>
      </c>
      <c r="O95" s="25">
        <f>F95</f>
        <v>0</v>
      </c>
    </row>
    <row r="96" spans="1:15" ht="15.75" customHeight="1">
      <c r="A96" s="147"/>
      <c r="B96" s="181"/>
      <c r="C96" s="173"/>
      <c r="D96" s="173"/>
      <c r="E96" s="164"/>
      <c r="F96" s="158"/>
    </row>
    <row r="97" spans="1:15" ht="36.75" customHeight="1">
      <c r="A97" s="148"/>
      <c r="B97" s="182"/>
      <c r="C97" s="174"/>
      <c r="D97" s="174"/>
      <c r="E97" s="165"/>
      <c r="F97" s="159"/>
    </row>
    <row r="98" spans="1:15" ht="15.75" customHeight="1">
      <c r="A98" s="146">
        <v>30</v>
      </c>
      <c r="B98" s="180"/>
      <c r="C98" s="172"/>
      <c r="D98" s="172"/>
      <c r="E98" s="163"/>
      <c r="F98" s="157"/>
      <c r="G98" s="25" t="str">
        <f>CONCATENATE(T(C98),T(СЛ),T(E98),T(ЗП),T(E99),T(ЗП),T(E100),T(СП))</f>
        <v xml:space="preserve">, , </v>
      </c>
      <c r="H98" s="25" t="e">
        <f>T(#REF!)</f>
        <v>#REF!</v>
      </c>
      <c r="I98" s="25"/>
      <c r="J98" s="25"/>
      <c r="K98" s="25">
        <f>'ката ком.'!C99</f>
        <v>0</v>
      </c>
      <c r="L98" s="26">
        <f>B98</f>
        <v>0</v>
      </c>
      <c r="O98" s="25">
        <f>F98</f>
        <v>0</v>
      </c>
    </row>
    <row r="99" spans="1:15" ht="15.75" customHeight="1">
      <c r="A99" s="147"/>
      <c r="B99" s="181"/>
      <c r="C99" s="173"/>
      <c r="D99" s="173"/>
      <c r="E99" s="164"/>
      <c r="F99" s="158"/>
    </row>
    <row r="100" spans="1:15" ht="36.75" customHeight="1">
      <c r="A100" s="148"/>
      <c r="B100" s="182"/>
      <c r="C100" s="174"/>
      <c r="D100" s="174"/>
      <c r="E100" s="165"/>
      <c r="F100" s="159"/>
    </row>
    <row r="101" spans="1:15" ht="15.75" customHeight="1">
      <c r="A101" s="146">
        <v>31</v>
      </c>
      <c r="B101" s="180"/>
      <c r="C101" s="172"/>
      <c r="D101" s="172"/>
      <c r="E101" s="163"/>
      <c r="F101" s="157"/>
      <c r="G101" s="25" t="str">
        <f>CONCATENATE(T(C101),T(СЛ),T(E101),T(ЗП),T(E102),T(ЗП),T(E103),T(СП))</f>
        <v xml:space="preserve">, , </v>
      </c>
      <c r="H101" s="25" t="e">
        <f>T(#REF!)</f>
        <v>#REF!</v>
      </c>
      <c r="I101" s="25"/>
      <c r="J101" s="25"/>
      <c r="K101" s="25">
        <f>'ката ком.'!C102</f>
        <v>0</v>
      </c>
      <c r="L101" s="26">
        <f>B101</f>
        <v>0</v>
      </c>
      <c r="O101" s="25">
        <f>F101</f>
        <v>0</v>
      </c>
    </row>
    <row r="102" spans="1:15" ht="15.75" customHeight="1">
      <c r="A102" s="147"/>
      <c r="B102" s="181"/>
      <c r="C102" s="173"/>
      <c r="D102" s="173"/>
      <c r="E102" s="164"/>
      <c r="F102" s="158"/>
    </row>
    <row r="103" spans="1:15" ht="36.75" customHeight="1">
      <c r="A103" s="148"/>
      <c r="B103" s="182"/>
      <c r="C103" s="174"/>
      <c r="D103" s="174"/>
      <c r="E103" s="165"/>
      <c r="F103" s="159"/>
    </row>
    <row r="104" spans="1:15" ht="15.75" customHeight="1">
      <c r="A104" s="146">
        <v>32</v>
      </c>
      <c r="B104" s="180"/>
      <c r="C104" s="172"/>
      <c r="D104" s="172"/>
      <c r="E104" s="163"/>
      <c r="F104" s="157"/>
      <c r="G104" s="25" t="str">
        <f>CONCATENATE(T(C104),T(СЛ),T(E104),T(ЗП),T(E105),T(ЗП),T(E106),T(СП))</f>
        <v xml:space="preserve">, , </v>
      </c>
      <c r="H104" s="25" t="e">
        <f>T(#REF!)</f>
        <v>#REF!</v>
      </c>
      <c r="I104" s="25"/>
      <c r="J104" s="25"/>
      <c r="K104" s="25">
        <f>'ката ком.'!C105</f>
        <v>0</v>
      </c>
      <c r="L104" s="26">
        <f>B104</f>
        <v>0</v>
      </c>
      <c r="O104" s="25">
        <f>F104</f>
        <v>0</v>
      </c>
    </row>
    <row r="105" spans="1:15" ht="15.75" customHeight="1">
      <c r="A105" s="147"/>
      <c r="B105" s="181"/>
      <c r="C105" s="173"/>
      <c r="D105" s="173"/>
      <c r="E105" s="164"/>
      <c r="F105" s="158"/>
    </row>
    <row r="106" spans="1:15" ht="36.75" customHeight="1">
      <c r="A106" s="148"/>
      <c r="B106" s="182"/>
      <c r="C106" s="174"/>
      <c r="D106" s="174"/>
      <c r="E106" s="165"/>
      <c r="F106" s="159"/>
    </row>
    <row r="107" spans="1:15" ht="15.75" customHeight="1">
      <c r="A107" s="146">
        <v>33</v>
      </c>
      <c r="B107" s="180"/>
      <c r="C107" s="172"/>
      <c r="D107" s="172"/>
      <c r="E107" s="163"/>
      <c r="F107" s="157"/>
      <c r="G107" s="25" t="str">
        <f>CONCATENATE(T(C107),T(СЛ),T(E107),T(ЗП),T(E108),T(ЗП),T(E109),T(СП))</f>
        <v xml:space="preserve">, , </v>
      </c>
      <c r="H107" s="25" t="e">
        <f>T(#REF!)</f>
        <v>#REF!</v>
      </c>
      <c r="I107" s="25"/>
      <c r="J107" s="25"/>
      <c r="K107" s="25">
        <f>'ката ком.'!C108</f>
        <v>0</v>
      </c>
      <c r="L107" s="26">
        <f>B107</f>
        <v>0</v>
      </c>
      <c r="O107" s="25">
        <f>F107</f>
        <v>0</v>
      </c>
    </row>
    <row r="108" spans="1:15" ht="15.75" customHeight="1">
      <c r="A108" s="147"/>
      <c r="B108" s="181"/>
      <c r="C108" s="173"/>
      <c r="D108" s="173"/>
      <c r="E108" s="164"/>
      <c r="F108" s="158"/>
    </row>
    <row r="109" spans="1:15" ht="36.75" customHeight="1">
      <c r="A109" s="148"/>
      <c r="B109" s="182"/>
      <c r="C109" s="174"/>
      <c r="D109" s="174"/>
      <c r="E109" s="165"/>
      <c r="F109" s="159"/>
    </row>
    <row r="110" spans="1:15" ht="15.75" customHeight="1">
      <c r="A110" s="146">
        <v>34</v>
      </c>
      <c r="B110" s="180"/>
      <c r="C110" s="172"/>
      <c r="D110" s="172"/>
      <c r="E110" s="163"/>
      <c r="F110" s="157"/>
      <c r="G110" s="25" t="str">
        <f>CONCATENATE(T(C110),T(СЛ),T(E110),T(ЗП),T(E111),T(ЗП),T(E112),T(СП))</f>
        <v xml:space="preserve">, , </v>
      </c>
      <c r="H110" s="25" t="e">
        <f>T(#REF!)</f>
        <v>#REF!</v>
      </c>
      <c r="I110" s="25"/>
      <c r="J110" s="25"/>
      <c r="K110" s="25">
        <f>'ката ком.'!C111</f>
        <v>0</v>
      </c>
      <c r="L110" s="26">
        <f>B110</f>
        <v>0</v>
      </c>
      <c r="O110" s="25">
        <f>F110</f>
        <v>0</v>
      </c>
    </row>
    <row r="111" spans="1:15" ht="15.75" customHeight="1">
      <c r="A111" s="147"/>
      <c r="B111" s="181"/>
      <c r="C111" s="173"/>
      <c r="D111" s="173"/>
      <c r="E111" s="164"/>
      <c r="F111" s="158"/>
    </row>
    <row r="112" spans="1:15" ht="36.75" customHeight="1">
      <c r="A112" s="148"/>
      <c r="B112" s="182"/>
      <c r="C112" s="174"/>
      <c r="D112" s="174"/>
      <c r="E112" s="165"/>
      <c r="F112" s="159"/>
    </row>
    <row r="113" spans="1:15" ht="15.75" customHeight="1">
      <c r="A113" s="146">
        <v>35</v>
      </c>
      <c r="B113" s="180"/>
      <c r="C113" s="172"/>
      <c r="D113" s="172"/>
      <c r="E113" s="163"/>
      <c r="F113" s="157"/>
      <c r="G113" s="25" t="str">
        <f>CONCATENATE(T(C113),T(СЛ),T(E113),T(ЗП),T(E114),T(ЗП),T(E115),T(СП))</f>
        <v xml:space="preserve">, , </v>
      </c>
      <c r="H113" s="25" t="e">
        <f>T(#REF!)</f>
        <v>#REF!</v>
      </c>
      <c r="I113" s="25"/>
      <c r="J113" s="25"/>
      <c r="K113" s="25">
        <f>'ката ком.'!C114</f>
        <v>0</v>
      </c>
      <c r="L113" s="26">
        <f>B113</f>
        <v>0</v>
      </c>
      <c r="O113" s="25">
        <f>F113</f>
        <v>0</v>
      </c>
    </row>
    <row r="114" spans="1:15" ht="15.75" customHeight="1">
      <c r="A114" s="147"/>
      <c r="B114" s="181"/>
      <c r="C114" s="173"/>
      <c r="D114" s="173"/>
      <c r="E114" s="164"/>
      <c r="F114" s="158"/>
    </row>
    <row r="115" spans="1:15" ht="36.75" customHeight="1">
      <c r="A115" s="148"/>
      <c r="B115" s="182"/>
      <c r="C115" s="174"/>
      <c r="D115" s="174"/>
      <c r="E115" s="165"/>
      <c r="F115" s="159"/>
    </row>
    <row r="116" spans="1:15" ht="15.75" customHeight="1">
      <c r="A116" s="146">
        <v>36</v>
      </c>
      <c r="B116" s="180"/>
      <c r="C116" s="172"/>
      <c r="D116" s="172"/>
      <c r="E116" s="163"/>
      <c r="F116" s="157"/>
      <c r="G116" s="25" t="str">
        <f>CONCATENATE(T(C116),T(СЛ),T(E116),T(ЗП),T(E117),T(ЗП),T(E118),T(СП))</f>
        <v xml:space="preserve">, , </v>
      </c>
      <c r="H116" s="25" t="e">
        <f>T(#REF!)</f>
        <v>#REF!</v>
      </c>
      <c r="I116" s="25"/>
      <c r="J116" s="25"/>
      <c r="K116" s="25">
        <f>'ката ком.'!C117</f>
        <v>0</v>
      </c>
      <c r="L116" s="26">
        <f>B116</f>
        <v>0</v>
      </c>
      <c r="O116" s="25">
        <f>F116</f>
        <v>0</v>
      </c>
    </row>
    <row r="117" spans="1:15" ht="15.75" customHeight="1">
      <c r="A117" s="147"/>
      <c r="B117" s="181"/>
      <c r="C117" s="173"/>
      <c r="D117" s="173"/>
      <c r="E117" s="164"/>
      <c r="F117" s="158"/>
    </row>
    <row r="118" spans="1:15" ht="36.75" customHeight="1">
      <c r="A118" s="148"/>
      <c r="B118" s="182"/>
      <c r="C118" s="174"/>
      <c r="D118" s="174"/>
      <c r="E118" s="165"/>
      <c r="F118" s="159"/>
    </row>
    <row r="119" spans="1:15" ht="15.75" customHeight="1">
      <c r="A119" s="146">
        <v>37</v>
      </c>
      <c r="B119" s="180"/>
      <c r="C119" s="172"/>
      <c r="D119" s="172"/>
      <c r="E119" s="163"/>
      <c r="F119" s="157"/>
      <c r="G119" s="25" t="str">
        <f>CONCATENATE(T(C119),T(СЛ),T(E119),T(ЗП),T(E120),T(ЗП),T(E121),T(СП))</f>
        <v xml:space="preserve">, , </v>
      </c>
      <c r="H119" s="25" t="e">
        <f>T(#REF!)</f>
        <v>#REF!</v>
      </c>
      <c r="I119" s="25"/>
      <c r="J119" s="25"/>
      <c r="K119" s="25">
        <f>'ката ком.'!C120</f>
        <v>0</v>
      </c>
      <c r="L119" s="26">
        <f>B119</f>
        <v>0</v>
      </c>
      <c r="O119" s="25">
        <f>F119</f>
        <v>0</v>
      </c>
    </row>
    <row r="120" spans="1:15" ht="15.75" customHeight="1">
      <c r="A120" s="147"/>
      <c r="B120" s="181"/>
      <c r="C120" s="173"/>
      <c r="D120" s="173"/>
      <c r="E120" s="164"/>
      <c r="F120" s="158"/>
    </row>
    <row r="121" spans="1:15" ht="36.75" customHeight="1">
      <c r="A121" s="148"/>
      <c r="B121" s="182"/>
      <c r="C121" s="174"/>
      <c r="D121" s="174"/>
      <c r="E121" s="165"/>
      <c r="F121" s="159"/>
    </row>
    <row r="122" spans="1:15" ht="15.75" customHeight="1">
      <c r="A122" s="146">
        <v>38</v>
      </c>
      <c r="B122" s="180"/>
      <c r="C122" s="172"/>
      <c r="D122" s="172"/>
      <c r="E122" s="163"/>
      <c r="F122" s="157"/>
      <c r="G122" s="25" t="str">
        <f>CONCATENATE(T(C122),T(СЛ),T(E122),T(ЗП),T(E123),T(ЗП),T(E124),T(СП))</f>
        <v xml:space="preserve">, , </v>
      </c>
      <c r="H122" s="25" t="e">
        <f>T(#REF!)</f>
        <v>#REF!</v>
      </c>
      <c r="I122" s="25"/>
      <c r="J122" s="25"/>
      <c r="K122" s="25">
        <f>'ката ком.'!C123</f>
        <v>0</v>
      </c>
      <c r="L122" s="26">
        <f>B122</f>
        <v>0</v>
      </c>
      <c r="O122" s="25">
        <f>F122</f>
        <v>0</v>
      </c>
    </row>
    <row r="123" spans="1:15" ht="15.75" customHeight="1">
      <c r="A123" s="147"/>
      <c r="B123" s="181"/>
      <c r="C123" s="173"/>
      <c r="D123" s="173"/>
      <c r="E123" s="164"/>
      <c r="F123" s="158"/>
    </row>
    <row r="124" spans="1:15" ht="36.75" customHeight="1">
      <c r="A124" s="148"/>
      <c r="B124" s="182"/>
      <c r="C124" s="174"/>
      <c r="D124" s="174"/>
      <c r="E124" s="165"/>
      <c r="F124" s="159"/>
    </row>
    <row r="125" spans="1:15" ht="15.75" customHeight="1">
      <c r="A125" s="146">
        <v>39</v>
      </c>
      <c r="B125" s="180"/>
      <c r="C125" s="172"/>
      <c r="D125" s="172"/>
      <c r="E125" s="163"/>
      <c r="F125" s="157"/>
      <c r="G125" s="25" t="str">
        <f>CONCATENATE(T(C125),T(СЛ),T(E125),T(ЗП),T(E126),T(ЗП),T(E127),T(СП))</f>
        <v xml:space="preserve">, , </v>
      </c>
      <c r="H125" s="25" t="e">
        <f>T(#REF!)</f>
        <v>#REF!</v>
      </c>
      <c r="I125" s="25"/>
      <c r="J125" s="25"/>
      <c r="K125" s="25">
        <f>'ката ком.'!C126</f>
        <v>0</v>
      </c>
      <c r="L125" s="26">
        <f>B125</f>
        <v>0</v>
      </c>
      <c r="O125" s="25">
        <f>F125</f>
        <v>0</v>
      </c>
    </row>
    <row r="126" spans="1:15" ht="15.75" customHeight="1">
      <c r="A126" s="147"/>
      <c r="B126" s="181"/>
      <c r="C126" s="173"/>
      <c r="D126" s="173"/>
      <c r="E126" s="164"/>
      <c r="F126" s="158"/>
    </row>
    <row r="127" spans="1:15" ht="36.75" customHeight="1">
      <c r="A127" s="148"/>
      <c r="B127" s="182"/>
      <c r="C127" s="174"/>
      <c r="D127" s="174"/>
      <c r="E127" s="165"/>
      <c r="F127" s="159"/>
    </row>
    <row r="128" spans="1:15" ht="15.75" customHeight="1">
      <c r="A128" s="146">
        <v>40</v>
      </c>
      <c r="B128" s="180"/>
      <c r="C128" s="172"/>
      <c r="D128" s="172"/>
      <c r="E128" s="163"/>
      <c r="F128" s="157"/>
      <c r="G128" s="25" t="str">
        <f>CONCATENATE(T(C128),T(СЛ),T(E128),T(ЗП),T(E129),T(ЗП),T(E130),T(СП))</f>
        <v xml:space="preserve">, , </v>
      </c>
      <c r="H128" s="25" t="e">
        <f>T(#REF!)</f>
        <v>#REF!</v>
      </c>
      <c r="I128" s="25"/>
      <c r="J128" s="25"/>
      <c r="K128" s="25">
        <f>'ката ком.'!C129</f>
        <v>0</v>
      </c>
      <c r="L128" s="26">
        <f>B128</f>
        <v>0</v>
      </c>
      <c r="O128" s="25">
        <f>F128</f>
        <v>0</v>
      </c>
    </row>
    <row r="129" spans="1:15" ht="15.75" customHeight="1">
      <c r="A129" s="147"/>
      <c r="B129" s="181"/>
      <c r="C129" s="173"/>
      <c r="D129" s="173"/>
      <c r="E129" s="164"/>
      <c r="F129" s="158"/>
    </row>
    <row r="130" spans="1:15" ht="36.75" customHeight="1">
      <c r="A130" s="148"/>
      <c r="B130" s="182"/>
      <c r="C130" s="174"/>
      <c r="D130" s="174"/>
      <c r="E130" s="165"/>
      <c r="F130" s="159"/>
    </row>
    <row r="131" spans="1:15" ht="15.75" customHeight="1">
      <c r="A131" s="146">
        <v>41</v>
      </c>
      <c r="B131" s="180"/>
      <c r="C131" s="172"/>
      <c r="D131" s="172"/>
      <c r="E131" s="163"/>
      <c r="F131" s="157"/>
      <c r="G131" s="25" t="str">
        <f>CONCATENATE(T(C131),T(СЛ),T(E131),T(ЗП),T(E132),T(ЗП),T(E133),T(СП))</f>
        <v xml:space="preserve">, , </v>
      </c>
      <c r="H131" s="25" t="e">
        <f>T(#REF!)</f>
        <v>#REF!</v>
      </c>
      <c r="I131" s="25"/>
      <c r="J131" s="25"/>
      <c r="K131" s="25">
        <f>'ката ком.'!C132</f>
        <v>0</v>
      </c>
      <c r="L131" s="26">
        <f>B131</f>
        <v>0</v>
      </c>
      <c r="O131" s="25">
        <f>F131</f>
        <v>0</v>
      </c>
    </row>
    <row r="132" spans="1:15" ht="15.75" customHeight="1">
      <c r="A132" s="147"/>
      <c r="B132" s="181"/>
      <c r="C132" s="173"/>
      <c r="D132" s="173"/>
      <c r="E132" s="164"/>
      <c r="F132" s="158"/>
    </row>
    <row r="133" spans="1:15" ht="36.75" customHeight="1">
      <c r="A133" s="148"/>
      <c r="B133" s="182"/>
      <c r="C133" s="174"/>
      <c r="D133" s="174"/>
      <c r="E133" s="165"/>
      <c r="F133" s="159"/>
    </row>
    <row r="134" spans="1:15" ht="15.75" customHeight="1">
      <c r="A134" s="146">
        <v>42</v>
      </c>
      <c r="B134" s="180"/>
      <c r="C134" s="172"/>
      <c r="D134" s="172"/>
      <c r="E134" s="163"/>
      <c r="F134" s="157"/>
      <c r="G134" s="25" t="str">
        <f>CONCATENATE(T(C134),T(СЛ),T(E134),T(ЗП),T(E135),T(ЗП),T(E136),T(СП))</f>
        <v xml:space="preserve">, , </v>
      </c>
      <c r="H134" s="25" t="e">
        <f>T(#REF!)</f>
        <v>#REF!</v>
      </c>
      <c r="I134" s="25"/>
      <c r="J134" s="25"/>
      <c r="K134" s="25">
        <f>'ката ком.'!C135</f>
        <v>0</v>
      </c>
      <c r="L134" s="26">
        <f>B134</f>
        <v>0</v>
      </c>
      <c r="O134" s="25">
        <f>F134</f>
        <v>0</v>
      </c>
    </row>
    <row r="135" spans="1:15" ht="15.75" customHeight="1">
      <c r="A135" s="147"/>
      <c r="B135" s="181"/>
      <c r="C135" s="173"/>
      <c r="D135" s="173"/>
      <c r="E135" s="164"/>
      <c r="F135" s="158"/>
    </row>
    <row r="136" spans="1:15" ht="36.75" customHeight="1">
      <c r="A136" s="148"/>
      <c r="B136" s="182"/>
      <c r="C136" s="174"/>
      <c r="D136" s="174"/>
      <c r="E136" s="165"/>
      <c r="F136" s="159"/>
    </row>
    <row r="137" spans="1:15" ht="15.75" customHeight="1">
      <c r="A137" s="146">
        <v>43</v>
      </c>
      <c r="B137" s="180"/>
      <c r="C137" s="172"/>
      <c r="D137" s="172"/>
      <c r="E137" s="163"/>
      <c r="F137" s="157"/>
      <c r="G137" s="25" t="str">
        <f>CONCATENATE(T(C137),T(СЛ),T(E137),T(ЗП),T(E138),T(ЗП),T(E139),T(СП))</f>
        <v xml:space="preserve">, , </v>
      </c>
      <c r="H137" s="25" t="e">
        <f>T(#REF!)</f>
        <v>#REF!</v>
      </c>
      <c r="I137" s="25"/>
      <c r="J137" s="25"/>
      <c r="K137" s="25">
        <f>'ката ком.'!C138</f>
        <v>0</v>
      </c>
      <c r="L137" s="26">
        <f>B137</f>
        <v>0</v>
      </c>
      <c r="O137" s="25">
        <f>F137</f>
        <v>0</v>
      </c>
    </row>
    <row r="138" spans="1:15" ht="15.75" customHeight="1">
      <c r="A138" s="147"/>
      <c r="B138" s="181"/>
      <c r="C138" s="173"/>
      <c r="D138" s="173"/>
      <c r="E138" s="164"/>
      <c r="F138" s="158"/>
    </row>
    <row r="139" spans="1:15" ht="36.75" customHeight="1">
      <c r="A139" s="148"/>
      <c r="B139" s="182"/>
      <c r="C139" s="174"/>
      <c r="D139" s="174"/>
      <c r="E139" s="165"/>
      <c r="F139" s="159"/>
    </row>
    <row r="140" spans="1:15" ht="15.75" customHeight="1">
      <c r="A140" s="146">
        <v>44</v>
      </c>
      <c r="B140" s="180"/>
      <c r="C140" s="172"/>
      <c r="D140" s="172"/>
      <c r="E140" s="163"/>
      <c r="F140" s="157"/>
      <c r="G140" s="25" t="str">
        <f>CONCATENATE(T(C140),T(СЛ),T(E140),T(ЗП),T(E141),T(ЗП),T(E142),T(СП))</f>
        <v xml:space="preserve">, , </v>
      </c>
      <c r="H140" s="25" t="e">
        <f>T(#REF!)</f>
        <v>#REF!</v>
      </c>
      <c r="I140" s="25"/>
      <c r="J140" s="25"/>
      <c r="K140" s="25">
        <f>'ката ком.'!C141</f>
        <v>0</v>
      </c>
      <c r="L140" s="26">
        <f>B140</f>
        <v>0</v>
      </c>
      <c r="O140" s="25">
        <f>F140</f>
        <v>0</v>
      </c>
    </row>
    <row r="141" spans="1:15" ht="15.75" customHeight="1">
      <c r="A141" s="147"/>
      <c r="B141" s="181"/>
      <c r="C141" s="173"/>
      <c r="D141" s="173"/>
      <c r="E141" s="164"/>
      <c r="F141" s="158"/>
    </row>
    <row r="142" spans="1:15" ht="36.75" customHeight="1">
      <c r="A142" s="148"/>
      <c r="B142" s="182"/>
      <c r="C142" s="174"/>
      <c r="D142" s="174"/>
      <c r="E142" s="165"/>
      <c r="F142" s="159"/>
    </row>
    <row r="143" spans="1:15" ht="15.75" customHeight="1">
      <c r="A143" s="146">
        <v>45</v>
      </c>
      <c r="B143" s="180"/>
      <c r="C143" s="172"/>
      <c r="D143" s="172"/>
      <c r="E143" s="163"/>
      <c r="F143" s="157"/>
      <c r="G143" s="25" t="str">
        <f>CONCATENATE(T(C143),T(СЛ),T(E143),T(ЗП),T(E144),T(ЗП),T(E145),T(СП))</f>
        <v xml:space="preserve">, , </v>
      </c>
      <c r="H143" s="25" t="e">
        <f>T(#REF!)</f>
        <v>#REF!</v>
      </c>
      <c r="I143" s="25"/>
      <c r="J143" s="25"/>
      <c r="K143" s="25">
        <f>'ката ком.'!C144</f>
        <v>0</v>
      </c>
      <c r="L143" s="26">
        <f>B143</f>
        <v>0</v>
      </c>
      <c r="O143" s="25">
        <f>F143</f>
        <v>0</v>
      </c>
    </row>
    <row r="144" spans="1:15" ht="15.75" customHeight="1">
      <c r="A144" s="147"/>
      <c r="B144" s="181"/>
      <c r="C144" s="173"/>
      <c r="D144" s="173"/>
      <c r="E144" s="164"/>
      <c r="F144" s="158"/>
    </row>
    <row r="145" spans="1:15" ht="36.75" customHeight="1">
      <c r="A145" s="148"/>
      <c r="B145" s="182"/>
      <c r="C145" s="174"/>
      <c r="D145" s="174"/>
      <c r="E145" s="165"/>
      <c r="F145" s="159"/>
    </row>
    <row r="146" spans="1:15" ht="15.75" customHeight="1">
      <c r="A146" s="146">
        <v>46</v>
      </c>
      <c r="B146" s="180"/>
      <c r="C146" s="172"/>
      <c r="D146" s="172"/>
      <c r="E146" s="163"/>
      <c r="F146" s="157"/>
      <c r="G146" s="25" t="str">
        <f>CONCATENATE(T(C146),T(СЛ),T(E146),T(ЗП),T(E147),T(ЗП),T(E148),T(СП))</f>
        <v xml:space="preserve">, , </v>
      </c>
      <c r="H146" s="25" t="e">
        <f>T(#REF!)</f>
        <v>#REF!</v>
      </c>
      <c r="I146" s="25"/>
      <c r="J146" s="25"/>
      <c r="K146" s="25">
        <f>'ката ком.'!C147</f>
        <v>0</v>
      </c>
      <c r="L146" s="26">
        <f>B146</f>
        <v>0</v>
      </c>
      <c r="O146" s="25">
        <f>F146</f>
        <v>0</v>
      </c>
    </row>
    <row r="147" spans="1:15" ht="15.75" customHeight="1">
      <c r="A147" s="147"/>
      <c r="B147" s="181"/>
      <c r="C147" s="173"/>
      <c r="D147" s="173"/>
      <c r="E147" s="164"/>
      <c r="F147" s="158"/>
    </row>
    <row r="148" spans="1:15" ht="36.75" customHeight="1">
      <c r="A148" s="148"/>
      <c r="B148" s="182"/>
      <c r="C148" s="174"/>
      <c r="D148" s="174"/>
      <c r="E148" s="165"/>
      <c r="F148" s="159"/>
    </row>
    <row r="149" spans="1:15" ht="15.75" customHeight="1">
      <c r="A149" s="146">
        <v>47</v>
      </c>
      <c r="B149" s="180"/>
      <c r="C149" s="172"/>
      <c r="D149" s="172"/>
      <c r="E149" s="163"/>
      <c r="F149" s="157"/>
      <c r="G149" s="25" t="str">
        <f>CONCATENATE(T(C149),T(СЛ),T(E149),T(ЗП),T(E150),T(ЗП),T(E151),T(СП))</f>
        <v xml:space="preserve">, , </v>
      </c>
      <c r="H149" s="25" t="e">
        <f>T(#REF!)</f>
        <v>#REF!</v>
      </c>
      <c r="I149" s="25"/>
      <c r="J149" s="25"/>
      <c r="K149" s="25">
        <f>'ката ком.'!C150</f>
        <v>0</v>
      </c>
      <c r="L149" s="26">
        <f>B149</f>
        <v>0</v>
      </c>
      <c r="O149" s="25">
        <f>F149</f>
        <v>0</v>
      </c>
    </row>
    <row r="150" spans="1:15" ht="15.75" customHeight="1">
      <c r="A150" s="147"/>
      <c r="B150" s="181"/>
      <c r="C150" s="173"/>
      <c r="D150" s="173"/>
      <c r="E150" s="164"/>
      <c r="F150" s="158"/>
    </row>
    <row r="151" spans="1:15" ht="36.75" customHeight="1">
      <c r="A151" s="148"/>
      <c r="B151" s="182"/>
      <c r="C151" s="174"/>
      <c r="D151" s="174"/>
      <c r="E151" s="165"/>
      <c r="F151" s="159"/>
    </row>
    <row r="152" spans="1:15" ht="15.75" customHeight="1">
      <c r="A152" s="146">
        <v>48</v>
      </c>
      <c r="B152" s="180"/>
      <c r="C152" s="172"/>
      <c r="D152" s="172"/>
      <c r="E152" s="163"/>
      <c r="F152" s="157"/>
      <c r="G152" s="25" t="str">
        <f>CONCATENATE(T(C152),T(СЛ),T(E152),T(ЗП),T(E153),T(ЗП),T(E154),T(СП))</f>
        <v xml:space="preserve">, , </v>
      </c>
      <c r="H152" s="25" t="e">
        <f>T(#REF!)</f>
        <v>#REF!</v>
      </c>
      <c r="I152" s="25"/>
      <c r="J152" s="25"/>
      <c r="K152" s="25">
        <f>'ката ком.'!C153</f>
        <v>0</v>
      </c>
      <c r="L152" s="26">
        <f>B152</f>
        <v>0</v>
      </c>
      <c r="O152" s="25">
        <f>F152</f>
        <v>0</v>
      </c>
    </row>
    <row r="153" spans="1:15" ht="15.75" customHeight="1">
      <c r="A153" s="147"/>
      <c r="B153" s="181"/>
      <c r="C153" s="173"/>
      <c r="D153" s="173"/>
      <c r="E153" s="164"/>
      <c r="F153" s="158"/>
    </row>
    <row r="154" spans="1:15" ht="36.75" customHeight="1">
      <c r="A154" s="148"/>
      <c r="B154" s="182"/>
      <c r="C154" s="174"/>
      <c r="D154" s="174"/>
      <c r="E154" s="165"/>
      <c r="F154" s="159"/>
    </row>
    <row r="155" spans="1:15" ht="15.75" customHeight="1">
      <c r="A155" s="146">
        <v>49</v>
      </c>
      <c r="B155" s="180"/>
      <c r="C155" s="172"/>
      <c r="D155" s="172"/>
      <c r="E155" s="163"/>
      <c r="F155" s="157"/>
      <c r="G155" s="25" t="str">
        <f>CONCATENATE(T(C155),T(СЛ),T(E155),T(ЗП),T(E156),T(ЗП),T(E157),T(СП))</f>
        <v xml:space="preserve">, , </v>
      </c>
      <c r="H155" s="25" t="e">
        <f>T(#REF!)</f>
        <v>#REF!</v>
      </c>
      <c r="I155" s="25"/>
      <c r="J155" s="25"/>
      <c r="K155" s="25">
        <f>'ката ком.'!C156</f>
        <v>0</v>
      </c>
      <c r="L155" s="26">
        <f>B155</f>
        <v>0</v>
      </c>
      <c r="O155" s="25">
        <f>F155</f>
        <v>0</v>
      </c>
    </row>
    <row r="156" spans="1:15" ht="15.75" customHeight="1">
      <c r="A156" s="147"/>
      <c r="B156" s="181"/>
      <c r="C156" s="173"/>
      <c r="D156" s="173"/>
      <c r="E156" s="164"/>
      <c r="F156" s="158"/>
    </row>
    <row r="157" spans="1:15" ht="36.75" customHeight="1">
      <c r="A157" s="148"/>
      <c r="B157" s="182"/>
      <c r="C157" s="174"/>
      <c r="D157" s="174"/>
      <c r="E157" s="165"/>
      <c r="F157" s="159"/>
    </row>
    <row r="158" spans="1:15" ht="15.75" customHeight="1">
      <c r="A158" s="146">
        <v>50</v>
      </c>
      <c r="B158" s="180"/>
      <c r="C158" s="172"/>
      <c r="D158" s="172"/>
      <c r="E158" s="163"/>
      <c r="F158" s="157"/>
      <c r="G158" s="25" t="str">
        <f>CONCATENATE(T(C158),T(СЛ),T(E158),T(ЗП),T(E159),T(ЗП),T(E160),T(СП))</f>
        <v xml:space="preserve">, , </v>
      </c>
      <c r="H158" s="25" t="e">
        <f>T(#REF!)</f>
        <v>#REF!</v>
      </c>
      <c r="I158" s="25"/>
      <c r="J158" s="25"/>
      <c r="K158" s="25">
        <f>'ката ком.'!C159</f>
        <v>0</v>
      </c>
      <c r="L158" s="26">
        <f>B158</f>
        <v>0</v>
      </c>
      <c r="O158" s="25">
        <f>F158</f>
        <v>0</v>
      </c>
    </row>
    <row r="159" spans="1:15" ht="15.75" customHeight="1">
      <c r="A159" s="147"/>
      <c r="B159" s="181"/>
      <c r="C159" s="173"/>
      <c r="D159" s="173"/>
      <c r="E159" s="164"/>
      <c r="F159" s="158"/>
    </row>
    <row r="160" spans="1:15" ht="36.75" customHeight="1">
      <c r="A160" s="148"/>
      <c r="B160" s="182"/>
      <c r="C160" s="174"/>
      <c r="D160" s="174"/>
      <c r="E160" s="165"/>
      <c r="F160" s="159"/>
    </row>
  </sheetData>
  <mergeCells count="307">
    <mergeCell ref="D158:D160"/>
    <mergeCell ref="D134:D136"/>
    <mergeCell ref="D155:D157"/>
    <mergeCell ref="D152:D154"/>
    <mergeCell ref="D149:D151"/>
    <mergeCell ref="D146:D148"/>
    <mergeCell ref="D143:D145"/>
    <mergeCell ref="C5:G5"/>
    <mergeCell ref="A2:F2"/>
    <mergeCell ref="C4:F4"/>
    <mergeCell ref="D17:D19"/>
    <mergeCell ref="D14:D16"/>
    <mergeCell ref="D11:D13"/>
    <mergeCell ref="C17:C19"/>
    <mergeCell ref="E17:E19"/>
    <mergeCell ref="F11:F13"/>
    <mergeCell ref="A6:B6"/>
    <mergeCell ref="F14:F16"/>
    <mergeCell ref="A11:A13"/>
    <mergeCell ref="B11:B13"/>
    <mergeCell ref="C11:C13"/>
    <mergeCell ref="E11:E13"/>
    <mergeCell ref="A14:A16"/>
    <mergeCell ref="B14:B16"/>
    <mergeCell ref="C14:C16"/>
    <mergeCell ref="E14:E16"/>
    <mergeCell ref="E23:E25"/>
    <mergeCell ref="D23:D25"/>
    <mergeCell ref="D20:D22"/>
    <mergeCell ref="B17:B19"/>
    <mergeCell ref="F17:F19"/>
    <mergeCell ref="A20:A22"/>
    <mergeCell ref="B20:B22"/>
    <mergeCell ref="C20:C22"/>
    <mergeCell ref="E20:E22"/>
    <mergeCell ref="F20:F22"/>
    <mergeCell ref="A17:A19"/>
    <mergeCell ref="F23:F25"/>
    <mergeCell ref="A26:A28"/>
    <mergeCell ref="B26:B28"/>
    <mergeCell ref="C26:C28"/>
    <mergeCell ref="E26:E28"/>
    <mergeCell ref="F26:F28"/>
    <mergeCell ref="A23:A25"/>
    <mergeCell ref="B23:B25"/>
    <mergeCell ref="C23:C25"/>
    <mergeCell ref="D26:D28"/>
    <mergeCell ref="F32:F34"/>
    <mergeCell ref="A29:A31"/>
    <mergeCell ref="B29:B31"/>
    <mergeCell ref="C29:C31"/>
    <mergeCell ref="E29:E31"/>
    <mergeCell ref="B35:B37"/>
    <mergeCell ref="C35:C37"/>
    <mergeCell ref="E35:E37"/>
    <mergeCell ref="F29:F31"/>
    <mergeCell ref="A32:A34"/>
    <mergeCell ref="B32:B34"/>
    <mergeCell ref="C32:C34"/>
    <mergeCell ref="E32:E34"/>
    <mergeCell ref="D35:D37"/>
    <mergeCell ref="D32:D34"/>
    <mergeCell ref="D29:D31"/>
    <mergeCell ref="F35:F37"/>
    <mergeCell ref="A38:A40"/>
    <mergeCell ref="B38:B40"/>
    <mergeCell ref="C38:C40"/>
    <mergeCell ref="E38:E40"/>
    <mergeCell ref="F38:F40"/>
    <mergeCell ref="A35:A37"/>
    <mergeCell ref="F41:F43"/>
    <mergeCell ref="D41:D43"/>
    <mergeCell ref="D38:D40"/>
    <mergeCell ref="A44:A46"/>
    <mergeCell ref="B44:B46"/>
    <mergeCell ref="C44:C46"/>
    <mergeCell ref="E44:E46"/>
    <mergeCell ref="F44:F46"/>
    <mergeCell ref="A41:A43"/>
    <mergeCell ref="B41:B43"/>
    <mergeCell ref="C41:C43"/>
    <mergeCell ref="E41:E43"/>
    <mergeCell ref="D44:D46"/>
    <mergeCell ref="F50:F52"/>
    <mergeCell ref="A47:A49"/>
    <mergeCell ref="B47:B49"/>
    <mergeCell ref="C47:C49"/>
    <mergeCell ref="E47:E49"/>
    <mergeCell ref="B53:B55"/>
    <mergeCell ref="C53:C55"/>
    <mergeCell ref="E53:E55"/>
    <mergeCell ref="F47:F49"/>
    <mergeCell ref="A50:A52"/>
    <mergeCell ref="B50:B52"/>
    <mergeCell ref="C50:C52"/>
    <mergeCell ref="E50:E52"/>
    <mergeCell ref="D53:D55"/>
    <mergeCell ref="D50:D52"/>
    <mergeCell ref="D47:D49"/>
    <mergeCell ref="F53:F55"/>
    <mergeCell ref="A56:A58"/>
    <mergeCell ref="B56:B58"/>
    <mergeCell ref="C56:C58"/>
    <mergeCell ref="E56:E58"/>
    <mergeCell ref="F56:F58"/>
    <mergeCell ref="A53:A55"/>
    <mergeCell ref="F59:F61"/>
    <mergeCell ref="D59:D61"/>
    <mergeCell ref="D56:D58"/>
    <mergeCell ref="A62:A64"/>
    <mergeCell ref="B62:B64"/>
    <mergeCell ref="C62:C64"/>
    <mergeCell ref="E62:E64"/>
    <mergeCell ref="F62:F64"/>
    <mergeCell ref="A59:A61"/>
    <mergeCell ref="B59:B61"/>
    <mergeCell ref="C59:C61"/>
    <mergeCell ref="E59:E61"/>
    <mergeCell ref="D62:D64"/>
    <mergeCell ref="F68:F70"/>
    <mergeCell ref="A65:A67"/>
    <mergeCell ref="B65:B67"/>
    <mergeCell ref="C65:C67"/>
    <mergeCell ref="E65:E67"/>
    <mergeCell ref="B71:B73"/>
    <mergeCell ref="C71:C73"/>
    <mergeCell ref="E71:E73"/>
    <mergeCell ref="F65:F67"/>
    <mergeCell ref="A68:A70"/>
    <mergeCell ref="B68:B70"/>
    <mergeCell ref="C68:C70"/>
    <mergeCell ref="E68:E70"/>
    <mergeCell ref="D68:D70"/>
    <mergeCell ref="D65:D67"/>
    <mergeCell ref="D71:D73"/>
    <mergeCell ref="F71:F73"/>
    <mergeCell ref="A74:A76"/>
    <mergeCell ref="B74:B76"/>
    <mergeCell ref="C74:C76"/>
    <mergeCell ref="E74:E76"/>
    <mergeCell ref="F74:F76"/>
    <mergeCell ref="A71:A73"/>
    <mergeCell ref="F77:F79"/>
    <mergeCell ref="D77:D79"/>
    <mergeCell ref="D74:D76"/>
    <mergeCell ref="A80:A82"/>
    <mergeCell ref="B80:B82"/>
    <mergeCell ref="C80:C82"/>
    <mergeCell ref="E80:E82"/>
    <mergeCell ref="F80:F82"/>
    <mergeCell ref="A77:A79"/>
    <mergeCell ref="B77:B79"/>
    <mergeCell ref="C77:C79"/>
    <mergeCell ref="E77:E79"/>
    <mergeCell ref="D80:D82"/>
    <mergeCell ref="F86:F88"/>
    <mergeCell ref="A83:A85"/>
    <mergeCell ref="B83:B85"/>
    <mergeCell ref="C83:C85"/>
    <mergeCell ref="E83:E85"/>
    <mergeCell ref="D86:D88"/>
    <mergeCell ref="D83:D85"/>
    <mergeCell ref="B89:B91"/>
    <mergeCell ref="C89:C91"/>
    <mergeCell ref="E89:E91"/>
    <mergeCell ref="F83:F85"/>
    <mergeCell ref="A86:A88"/>
    <mergeCell ref="B86:B88"/>
    <mergeCell ref="C86:C88"/>
    <mergeCell ref="E86:E88"/>
    <mergeCell ref="F89:F91"/>
    <mergeCell ref="A92:A94"/>
    <mergeCell ref="B92:B94"/>
    <mergeCell ref="C92:C94"/>
    <mergeCell ref="E92:E94"/>
    <mergeCell ref="F92:F94"/>
    <mergeCell ref="A89:A91"/>
    <mergeCell ref="F95:F97"/>
    <mergeCell ref="D95:D97"/>
    <mergeCell ref="D92:D94"/>
    <mergeCell ref="A98:A100"/>
    <mergeCell ref="B98:B100"/>
    <mergeCell ref="C98:C100"/>
    <mergeCell ref="E98:E100"/>
    <mergeCell ref="F98:F100"/>
    <mergeCell ref="A95:A97"/>
    <mergeCell ref="B95:B97"/>
    <mergeCell ref="C95:C97"/>
    <mergeCell ref="E95:E97"/>
    <mergeCell ref="D98:D100"/>
    <mergeCell ref="F104:F106"/>
    <mergeCell ref="A101:A103"/>
    <mergeCell ref="B101:B103"/>
    <mergeCell ref="C101:C103"/>
    <mergeCell ref="E101:E103"/>
    <mergeCell ref="D101:D103"/>
    <mergeCell ref="B107:B109"/>
    <mergeCell ref="C107:C109"/>
    <mergeCell ref="E107:E109"/>
    <mergeCell ref="F101:F103"/>
    <mergeCell ref="A104:A106"/>
    <mergeCell ref="B104:B106"/>
    <mergeCell ref="C104:C106"/>
    <mergeCell ref="E104:E106"/>
    <mergeCell ref="D107:D109"/>
    <mergeCell ref="D104:D106"/>
    <mergeCell ref="F107:F109"/>
    <mergeCell ref="A110:A112"/>
    <mergeCell ref="B110:B112"/>
    <mergeCell ref="C110:C112"/>
    <mergeCell ref="E110:E112"/>
    <mergeCell ref="F110:F112"/>
    <mergeCell ref="A107:A109"/>
    <mergeCell ref="F113:F115"/>
    <mergeCell ref="D113:D115"/>
    <mergeCell ref="D110:D112"/>
    <mergeCell ref="A116:A118"/>
    <mergeCell ref="B116:B118"/>
    <mergeCell ref="C116:C118"/>
    <mergeCell ref="E116:E118"/>
    <mergeCell ref="F116:F118"/>
    <mergeCell ref="A113:A115"/>
    <mergeCell ref="B113:B115"/>
    <mergeCell ref="C113:C115"/>
    <mergeCell ref="E113:E115"/>
    <mergeCell ref="D116:D118"/>
    <mergeCell ref="F122:F124"/>
    <mergeCell ref="A119:A121"/>
    <mergeCell ref="B119:B121"/>
    <mergeCell ref="C119:C121"/>
    <mergeCell ref="E119:E121"/>
    <mergeCell ref="B125:B127"/>
    <mergeCell ref="C125:C127"/>
    <mergeCell ref="E125:E127"/>
    <mergeCell ref="F119:F121"/>
    <mergeCell ref="A122:A124"/>
    <mergeCell ref="B122:B124"/>
    <mergeCell ref="C122:C124"/>
    <mergeCell ref="E122:E124"/>
    <mergeCell ref="D125:D127"/>
    <mergeCell ref="D122:D124"/>
    <mergeCell ref="D119:D121"/>
    <mergeCell ref="F125:F127"/>
    <mergeCell ref="A128:A130"/>
    <mergeCell ref="B128:B130"/>
    <mergeCell ref="C128:C130"/>
    <mergeCell ref="E128:E130"/>
    <mergeCell ref="F128:F130"/>
    <mergeCell ref="A125:A127"/>
    <mergeCell ref="F131:F133"/>
    <mergeCell ref="D131:D133"/>
    <mergeCell ref="D128:D130"/>
    <mergeCell ref="A134:A136"/>
    <mergeCell ref="B134:B136"/>
    <mergeCell ref="C134:C136"/>
    <mergeCell ref="E134:E136"/>
    <mergeCell ref="F134:F136"/>
    <mergeCell ref="A131:A133"/>
    <mergeCell ref="B131:B133"/>
    <mergeCell ref="C131:C133"/>
    <mergeCell ref="E131:E133"/>
    <mergeCell ref="E152:E154"/>
    <mergeCell ref="F152:F154"/>
    <mergeCell ref="A149:A151"/>
    <mergeCell ref="B149:B151"/>
    <mergeCell ref="C149:C151"/>
    <mergeCell ref="E149:E151"/>
    <mergeCell ref="F140:F142"/>
    <mergeCell ref="A137:A139"/>
    <mergeCell ref="B137:B139"/>
    <mergeCell ref="C137:C139"/>
    <mergeCell ref="E137:E139"/>
    <mergeCell ref="D140:D142"/>
    <mergeCell ref="D137:D139"/>
    <mergeCell ref="B143:B145"/>
    <mergeCell ref="C143:C145"/>
    <mergeCell ref="E143:E145"/>
    <mergeCell ref="F137:F139"/>
    <mergeCell ref="A140:A142"/>
    <mergeCell ref="B140:B142"/>
    <mergeCell ref="C140:C142"/>
    <mergeCell ref="E140:E142"/>
    <mergeCell ref="F143:F145"/>
    <mergeCell ref="A1:F1"/>
    <mergeCell ref="C3:F3"/>
    <mergeCell ref="C6:F6"/>
    <mergeCell ref="C8:D8"/>
    <mergeCell ref="F158:F160"/>
    <mergeCell ref="A155:A157"/>
    <mergeCell ref="B155:B157"/>
    <mergeCell ref="C155:C157"/>
    <mergeCell ref="E155:E157"/>
    <mergeCell ref="F155:F157"/>
    <mergeCell ref="A158:A160"/>
    <mergeCell ref="B158:B160"/>
    <mergeCell ref="C158:C160"/>
    <mergeCell ref="E158:E160"/>
    <mergeCell ref="A146:A148"/>
    <mergeCell ref="B146:B148"/>
    <mergeCell ref="C146:C148"/>
    <mergeCell ref="E146:E148"/>
    <mergeCell ref="F146:F148"/>
    <mergeCell ref="A143:A145"/>
    <mergeCell ref="F149:F151"/>
    <mergeCell ref="A152:A154"/>
    <mergeCell ref="B152:B154"/>
    <mergeCell ref="C152:C154"/>
  </mergeCells>
  <dataValidations count="1">
    <dataValidation type="list" allowBlank="1" showInputMessage="1" showErrorMessage="1" sqref="B11:B160">
      <formula1>кумитэком</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список!$F$10:$F$14</xm:f>
          </x14:formula1>
          <xm:sqref>B11:B262</xm:sqref>
        </x14:dataValidation>
      </x14:dataValidations>
    </ext>
  </extLst>
</worksheet>
</file>

<file path=xl/worksheets/sheet5.xml><?xml version="1.0" encoding="utf-8"?>
<worksheet xmlns="http://schemas.openxmlformats.org/spreadsheetml/2006/main" xmlns:r="http://schemas.openxmlformats.org/officeDocument/2006/relationships">
  <dimension ref="A1:Z89"/>
  <sheetViews>
    <sheetView workbookViewId="0">
      <selection activeCell="V60" sqref="V60"/>
    </sheetView>
  </sheetViews>
  <sheetFormatPr defaultRowHeight="12.75"/>
  <cols>
    <col min="1" max="12" width="3.5703125" customWidth="1"/>
    <col min="13" max="14" width="4.28515625" customWidth="1"/>
    <col min="15" max="26" width="3.5703125" customWidth="1"/>
  </cols>
  <sheetData>
    <row r="1" spans="1:26" ht="18.75">
      <c r="A1" s="205" t="s">
        <v>14</v>
      </c>
      <c r="B1" s="205"/>
      <c r="C1" s="205"/>
      <c r="D1" s="205"/>
      <c r="E1" s="205"/>
      <c r="F1" s="205"/>
      <c r="G1" s="205"/>
      <c r="H1" s="205"/>
      <c r="I1" s="205"/>
      <c r="J1" s="205"/>
      <c r="K1" s="205"/>
      <c r="L1" s="205"/>
      <c r="M1" s="205"/>
      <c r="N1" s="205"/>
      <c r="O1" s="205"/>
      <c r="P1" s="205"/>
      <c r="Q1" s="205"/>
      <c r="R1" s="205"/>
      <c r="S1" s="205"/>
      <c r="T1" s="205"/>
      <c r="U1" s="205"/>
      <c r="V1" s="205"/>
      <c r="W1" s="205"/>
      <c r="X1" s="205"/>
      <c r="Y1" s="205"/>
    </row>
    <row r="3" spans="1:26" ht="15.75">
      <c r="A3" s="203" t="s">
        <v>12</v>
      </c>
      <c r="B3" s="203"/>
      <c r="C3" s="203"/>
      <c r="D3" s="203"/>
      <c r="E3" s="203"/>
      <c r="F3" s="203"/>
      <c r="G3" s="203"/>
      <c r="H3" s="203"/>
      <c r="I3" s="203"/>
      <c r="J3" s="203"/>
      <c r="K3" s="203"/>
      <c r="L3" s="203"/>
      <c r="M3" s="203"/>
      <c r="N3" s="204" t="s">
        <v>13</v>
      </c>
      <c r="O3" s="204"/>
      <c r="P3" s="204"/>
      <c r="Q3" s="204"/>
      <c r="R3" s="204"/>
      <c r="S3" s="204"/>
      <c r="T3" s="204"/>
      <c r="U3" s="204"/>
      <c r="V3" s="204"/>
      <c r="W3" s="204"/>
      <c r="X3" s="204"/>
      <c r="Y3" s="204"/>
    </row>
    <row r="4" spans="1:26" ht="15">
      <c r="A4" s="5"/>
      <c r="B4" s="5"/>
      <c r="C4" s="5"/>
      <c r="D4" s="5"/>
      <c r="E4" s="5"/>
      <c r="F4" s="5"/>
      <c r="G4" s="5"/>
      <c r="H4" s="5"/>
      <c r="I4" s="5"/>
      <c r="J4" s="5"/>
      <c r="K4" s="5"/>
      <c r="L4" s="5"/>
      <c r="M4" s="5"/>
      <c r="N4" s="4"/>
      <c r="O4" s="4"/>
      <c r="P4" s="4"/>
      <c r="Q4" s="4"/>
      <c r="R4" s="4"/>
      <c r="S4" s="4"/>
      <c r="T4" s="4"/>
      <c r="U4" s="4"/>
      <c r="V4" s="4"/>
      <c r="W4" s="4"/>
      <c r="X4" s="4"/>
      <c r="Y4" s="4"/>
    </row>
    <row r="5" spans="1:26" ht="15">
      <c r="A5" s="199" t="s">
        <v>11</v>
      </c>
      <c r="B5" s="199"/>
      <c r="C5" s="199"/>
      <c r="D5" s="199"/>
      <c r="E5" s="199"/>
      <c r="F5" s="199"/>
      <c r="G5" s="199"/>
      <c r="H5" s="199"/>
      <c r="I5" s="199"/>
      <c r="J5" s="199"/>
      <c r="K5" s="199"/>
      <c r="L5" s="199"/>
      <c r="M5" s="199"/>
      <c r="N5" s="208" t="s">
        <v>10</v>
      </c>
      <c r="O5" s="208"/>
      <c r="P5" s="208"/>
      <c r="Q5" s="208"/>
      <c r="R5" s="208"/>
      <c r="S5" s="208"/>
      <c r="T5" s="208"/>
      <c r="U5" s="208"/>
      <c r="V5" s="208"/>
      <c r="W5" s="208"/>
      <c r="X5" s="208"/>
      <c r="Y5" s="208"/>
      <c r="Z5" s="208"/>
    </row>
    <row r="6" spans="1:26" ht="18.75" customHeight="1">
      <c r="A6" s="200"/>
      <c r="B6" s="201"/>
      <c r="C6" s="201"/>
      <c r="D6" s="201"/>
      <c r="E6" s="201"/>
      <c r="F6" s="201"/>
      <c r="G6" s="201"/>
      <c r="H6" s="201"/>
      <c r="I6" s="201"/>
      <c r="J6" s="201"/>
      <c r="K6" s="201"/>
      <c r="L6" s="202"/>
      <c r="M6" s="206"/>
      <c r="N6" s="199"/>
      <c r="O6" s="199"/>
      <c r="P6" s="199"/>
      <c r="Q6" s="199"/>
      <c r="R6" s="199"/>
      <c r="S6" s="199"/>
      <c r="T6" s="199"/>
      <c r="U6" s="199"/>
      <c r="V6" s="199"/>
      <c r="W6" s="199"/>
      <c r="X6" s="199"/>
      <c r="Y6" s="199"/>
      <c r="Z6" s="199"/>
    </row>
    <row r="7" spans="1:26" ht="18.75" customHeight="1">
      <c r="A7" s="6"/>
      <c r="B7" s="6"/>
      <c r="C7" s="6"/>
      <c r="D7" s="6"/>
      <c r="E7" s="6"/>
      <c r="F7" s="6"/>
      <c r="G7" s="6"/>
      <c r="H7" s="6"/>
      <c r="I7" s="6"/>
      <c r="J7" s="6"/>
      <c r="K7" s="6"/>
      <c r="L7" s="6"/>
      <c r="M7" s="207"/>
      <c r="N7" s="199"/>
      <c r="O7" s="6"/>
      <c r="P7" s="6"/>
      <c r="Q7" s="6"/>
      <c r="R7" s="6"/>
      <c r="S7" s="6"/>
      <c r="T7" s="6"/>
      <c r="U7" s="6"/>
      <c r="V7" s="6"/>
      <c r="W7" s="6"/>
      <c r="X7" s="6"/>
      <c r="Y7" s="6"/>
      <c r="Z7" s="1"/>
    </row>
    <row r="8" spans="1:26" ht="18.75" customHeight="1">
      <c r="A8" s="200"/>
      <c r="B8" s="201"/>
      <c r="C8" s="201"/>
      <c r="D8" s="201"/>
      <c r="E8" s="201"/>
      <c r="F8" s="201"/>
      <c r="G8" s="201"/>
      <c r="H8" s="201"/>
      <c r="I8" s="201"/>
      <c r="J8" s="201"/>
      <c r="K8" s="201"/>
      <c r="L8" s="202"/>
      <c r="M8" s="199"/>
      <c r="N8" s="199"/>
      <c r="O8" s="199"/>
      <c r="P8" s="199"/>
      <c r="Q8" s="199"/>
      <c r="R8" s="199"/>
      <c r="S8" s="199"/>
      <c r="T8" s="199"/>
      <c r="U8" s="199"/>
      <c r="V8" s="199"/>
      <c r="W8" s="199"/>
      <c r="X8" s="199"/>
      <c r="Y8" s="199"/>
      <c r="Z8" s="199"/>
    </row>
    <row r="9" spans="1:26" ht="18.75" customHeight="1">
      <c r="A9" s="6"/>
      <c r="B9" s="6"/>
      <c r="C9" s="6"/>
      <c r="D9" s="6"/>
      <c r="E9" s="6"/>
      <c r="F9" s="6"/>
      <c r="G9" s="6"/>
      <c r="H9" s="6"/>
      <c r="I9" s="6"/>
      <c r="J9" s="6"/>
      <c r="K9" s="6"/>
      <c r="L9" s="6"/>
      <c r="M9" s="199"/>
      <c r="N9" s="199"/>
      <c r="O9" s="6"/>
      <c r="P9" s="6"/>
      <c r="Q9" s="6"/>
      <c r="R9" s="6"/>
      <c r="S9" s="6"/>
      <c r="T9" s="6"/>
      <c r="U9" s="6"/>
      <c r="V9" s="6"/>
      <c r="W9" s="6"/>
      <c r="X9" s="6"/>
      <c r="Y9" s="6"/>
      <c r="Z9" s="1"/>
    </row>
    <row r="10" spans="1:26" ht="18.75" customHeight="1">
      <c r="A10" s="200"/>
      <c r="B10" s="201"/>
      <c r="C10" s="201"/>
      <c r="D10" s="201"/>
      <c r="E10" s="201"/>
      <c r="F10" s="201"/>
      <c r="G10" s="201"/>
      <c r="H10" s="201"/>
      <c r="I10" s="201"/>
      <c r="J10" s="201"/>
      <c r="K10" s="201"/>
      <c r="L10" s="202"/>
      <c r="M10" s="199"/>
      <c r="N10" s="199"/>
      <c r="O10" s="199"/>
      <c r="P10" s="199"/>
      <c r="Q10" s="199"/>
      <c r="R10" s="199"/>
      <c r="S10" s="199"/>
      <c r="T10" s="199"/>
      <c r="U10" s="199"/>
      <c r="V10" s="199"/>
      <c r="W10" s="199"/>
      <c r="X10" s="199"/>
      <c r="Y10" s="199"/>
      <c r="Z10" s="199"/>
    </row>
    <row r="11" spans="1:26" ht="18.75" customHeight="1">
      <c r="A11" s="6"/>
      <c r="B11" s="6"/>
      <c r="C11" s="6"/>
      <c r="D11" s="6"/>
      <c r="E11" s="6"/>
      <c r="F11" s="6"/>
      <c r="G11" s="6"/>
      <c r="H11" s="6"/>
      <c r="I11" s="6"/>
      <c r="J11" s="6"/>
      <c r="K11" s="6"/>
      <c r="L11" s="6"/>
      <c r="M11" s="199"/>
      <c r="N11" s="199"/>
      <c r="O11" s="6"/>
      <c r="P11" s="6"/>
      <c r="Q11" s="6"/>
      <c r="R11" s="6"/>
      <c r="S11" s="6"/>
      <c r="T11" s="6"/>
      <c r="U11" s="6"/>
      <c r="V11" s="6"/>
      <c r="W11" s="6"/>
      <c r="X11" s="6"/>
      <c r="Y11" s="6"/>
      <c r="Z11" s="1"/>
    </row>
    <row r="12" spans="1:26" ht="22.5" customHeight="1">
      <c r="A12" s="7"/>
      <c r="B12" s="7"/>
      <c r="C12" s="7"/>
      <c r="D12" s="7"/>
      <c r="E12" s="7"/>
      <c r="F12" s="7"/>
      <c r="G12" s="7"/>
      <c r="H12" s="7"/>
      <c r="I12" s="7"/>
      <c r="J12" s="7"/>
      <c r="K12" s="7"/>
      <c r="L12" s="7"/>
      <c r="M12" s="6"/>
      <c r="N12" s="6"/>
      <c r="O12" s="7"/>
      <c r="P12" s="7"/>
      <c r="Q12" s="7"/>
      <c r="R12" s="7"/>
      <c r="S12" s="7"/>
      <c r="T12" s="7"/>
      <c r="U12" s="7"/>
      <c r="V12" s="7"/>
      <c r="W12" s="7"/>
      <c r="X12" s="7"/>
      <c r="Y12" s="7"/>
    </row>
    <row r="13" spans="1:26" ht="15">
      <c r="A13" s="7"/>
      <c r="B13" s="7"/>
      <c r="C13" s="7"/>
      <c r="D13" s="7"/>
      <c r="E13" s="7"/>
      <c r="F13" s="7"/>
      <c r="G13" s="7"/>
      <c r="H13" s="7"/>
      <c r="I13" s="7"/>
      <c r="J13" s="7"/>
      <c r="K13" s="7"/>
      <c r="L13" s="7"/>
      <c r="M13" s="7"/>
      <c r="N13" s="7"/>
      <c r="O13" s="7"/>
      <c r="P13" s="7"/>
      <c r="Q13" s="7"/>
      <c r="R13" s="7"/>
      <c r="S13" s="7"/>
      <c r="T13" s="7"/>
      <c r="U13" s="7"/>
      <c r="V13" s="7"/>
      <c r="W13" s="7"/>
      <c r="X13" s="7"/>
      <c r="Y13" s="7"/>
    </row>
    <row r="14" spans="1:26" ht="15.75">
      <c r="A14" s="203" t="s">
        <v>12</v>
      </c>
      <c r="B14" s="203"/>
      <c r="C14" s="203"/>
      <c r="D14" s="203"/>
      <c r="E14" s="203"/>
      <c r="F14" s="203"/>
      <c r="G14" s="203"/>
      <c r="H14" s="203"/>
      <c r="I14" s="203"/>
      <c r="J14" s="203"/>
      <c r="K14" s="203"/>
      <c r="L14" s="203"/>
      <c r="M14" s="203"/>
      <c r="N14" s="204" t="s">
        <v>13</v>
      </c>
      <c r="O14" s="204"/>
      <c r="P14" s="204"/>
      <c r="Q14" s="204"/>
      <c r="R14" s="204"/>
      <c r="S14" s="204"/>
      <c r="T14" s="204"/>
      <c r="U14" s="204"/>
      <c r="V14" s="204"/>
      <c r="W14" s="204"/>
      <c r="X14" s="204"/>
      <c r="Y14" s="204"/>
    </row>
    <row r="15" spans="1:26" ht="15">
      <c r="A15" s="5"/>
      <c r="B15" s="5"/>
      <c r="C15" s="5"/>
      <c r="D15" s="5"/>
      <c r="E15" s="5"/>
      <c r="F15" s="5"/>
      <c r="G15" s="5"/>
      <c r="H15" s="5"/>
      <c r="I15" s="5"/>
      <c r="J15" s="5"/>
      <c r="K15" s="5"/>
      <c r="L15" s="5"/>
      <c r="M15" s="5"/>
      <c r="N15" s="4"/>
      <c r="O15" s="4"/>
      <c r="P15" s="4"/>
      <c r="Q15" s="4"/>
      <c r="R15" s="4"/>
      <c r="S15" s="4"/>
      <c r="T15" s="4"/>
      <c r="U15" s="4"/>
      <c r="V15" s="4"/>
      <c r="W15" s="4"/>
      <c r="X15" s="4"/>
      <c r="Y15" s="4"/>
    </row>
    <row r="16" spans="1:26" ht="15">
      <c r="A16" s="199" t="s">
        <v>11</v>
      </c>
      <c r="B16" s="199"/>
      <c r="C16" s="199"/>
      <c r="D16" s="199"/>
      <c r="E16" s="199"/>
      <c r="F16" s="199"/>
      <c r="G16" s="199"/>
      <c r="H16" s="199"/>
      <c r="I16" s="199"/>
      <c r="J16" s="199"/>
      <c r="K16" s="199"/>
      <c r="L16" s="199"/>
      <c r="M16" s="199"/>
      <c r="N16" s="208" t="s">
        <v>10</v>
      </c>
      <c r="O16" s="208"/>
      <c r="P16" s="208"/>
      <c r="Q16" s="208"/>
      <c r="R16" s="208"/>
      <c r="S16" s="208"/>
      <c r="T16" s="208"/>
      <c r="U16" s="208"/>
      <c r="V16" s="208"/>
      <c r="W16" s="208"/>
      <c r="X16" s="208"/>
      <c r="Y16" s="208"/>
      <c r="Z16" s="208"/>
    </row>
    <row r="17" spans="1:26" ht="18.75" customHeight="1">
      <c r="A17" s="200"/>
      <c r="B17" s="201"/>
      <c r="C17" s="201"/>
      <c r="D17" s="201"/>
      <c r="E17" s="201"/>
      <c r="F17" s="201"/>
      <c r="G17" s="201"/>
      <c r="H17" s="201"/>
      <c r="I17" s="201"/>
      <c r="J17" s="201"/>
      <c r="K17" s="201"/>
      <c r="L17" s="202"/>
      <c r="M17" s="206"/>
      <c r="N17" s="199"/>
      <c r="O17" s="199"/>
      <c r="P17" s="199"/>
      <c r="Q17" s="199"/>
      <c r="R17" s="199"/>
      <c r="S17" s="199"/>
      <c r="T17" s="199"/>
      <c r="U17" s="199"/>
      <c r="V17" s="199"/>
      <c r="W17" s="199"/>
      <c r="X17" s="199"/>
      <c r="Y17" s="199"/>
      <c r="Z17" s="199"/>
    </row>
    <row r="18" spans="1:26" ht="18.75" customHeight="1">
      <c r="A18" s="6"/>
      <c r="B18" s="6"/>
      <c r="C18" s="6"/>
      <c r="D18" s="6"/>
      <c r="E18" s="6"/>
      <c r="F18" s="6"/>
      <c r="G18" s="6"/>
      <c r="H18" s="6"/>
      <c r="I18" s="6"/>
      <c r="J18" s="6"/>
      <c r="K18" s="6"/>
      <c r="L18" s="6"/>
      <c r="M18" s="207"/>
      <c r="N18" s="199"/>
      <c r="O18" s="6"/>
      <c r="P18" s="6"/>
      <c r="Q18" s="6"/>
      <c r="R18" s="6"/>
      <c r="S18" s="6"/>
      <c r="T18" s="6"/>
      <c r="U18" s="6"/>
      <c r="V18" s="6"/>
      <c r="W18" s="6"/>
      <c r="X18" s="6"/>
      <c r="Y18" s="6"/>
      <c r="Z18" s="1"/>
    </row>
    <row r="19" spans="1:26" ht="18.75" customHeight="1">
      <c r="A19" s="200"/>
      <c r="B19" s="201"/>
      <c r="C19" s="201"/>
      <c r="D19" s="201"/>
      <c r="E19" s="201"/>
      <c r="F19" s="201"/>
      <c r="G19" s="201"/>
      <c r="H19" s="201"/>
      <c r="I19" s="201"/>
      <c r="J19" s="201"/>
      <c r="K19" s="201"/>
      <c r="L19" s="202"/>
      <c r="M19" s="199"/>
      <c r="N19" s="199"/>
      <c r="O19" s="199"/>
      <c r="P19" s="199"/>
      <c r="Q19" s="199"/>
      <c r="R19" s="199"/>
      <c r="S19" s="199"/>
      <c r="T19" s="199"/>
      <c r="U19" s="199"/>
      <c r="V19" s="199"/>
      <c r="W19" s="199"/>
      <c r="X19" s="199"/>
      <c r="Y19" s="199"/>
      <c r="Z19" s="199"/>
    </row>
    <row r="20" spans="1:26" ht="18.75" customHeight="1">
      <c r="A20" s="6"/>
      <c r="B20" s="6"/>
      <c r="C20" s="6"/>
      <c r="D20" s="6"/>
      <c r="E20" s="6"/>
      <c r="F20" s="6"/>
      <c r="G20" s="6"/>
      <c r="H20" s="6"/>
      <c r="I20" s="6"/>
      <c r="J20" s="6"/>
      <c r="K20" s="6"/>
      <c r="L20" s="6"/>
      <c r="M20" s="199"/>
      <c r="N20" s="199"/>
      <c r="O20" s="6"/>
      <c r="P20" s="6"/>
      <c r="Q20" s="6"/>
      <c r="R20" s="6"/>
      <c r="S20" s="6"/>
      <c r="T20" s="6"/>
      <c r="U20" s="6"/>
      <c r="V20" s="6"/>
      <c r="W20" s="6"/>
      <c r="X20" s="6"/>
      <c r="Y20" s="6"/>
      <c r="Z20" s="1"/>
    </row>
    <row r="21" spans="1:26" ht="18.75" customHeight="1">
      <c r="A21" s="200"/>
      <c r="B21" s="201"/>
      <c r="C21" s="201"/>
      <c r="D21" s="201"/>
      <c r="E21" s="201"/>
      <c r="F21" s="201"/>
      <c r="G21" s="201"/>
      <c r="H21" s="201"/>
      <c r="I21" s="201"/>
      <c r="J21" s="201"/>
      <c r="K21" s="201"/>
      <c r="L21" s="202"/>
      <c r="M21" s="199"/>
      <c r="N21" s="199"/>
      <c r="O21" s="199"/>
      <c r="P21" s="199"/>
      <c r="Q21" s="199"/>
      <c r="R21" s="199"/>
      <c r="S21" s="199"/>
      <c r="T21" s="199"/>
      <c r="U21" s="199"/>
      <c r="V21" s="199"/>
      <c r="W21" s="199"/>
      <c r="X21" s="199"/>
      <c r="Y21" s="199"/>
      <c r="Z21" s="199"/>
    </row>
    <row r="22" spans="1:26" ht="18.75" customHeight="1">
      <c r="A22" s="6"/>
      <c r="B22" s="6"/>
      <c r="C22" s="6"/>
      <c r="D22" s="6"/>
      <c r="E22" s="6"/>
      <c r="F22" s="6"/>
      <c r="G22" s="6"/>
      <c r="H22" s="6"/>
      <c r="I22" s="6"/>
      <c r="J22" s="6"/>
      <c r="K22" s="6"/>
      <c r="L22" s="6"/>
      <c r="M22" s="199"/>
      <c r="N22" s="199"/>
      <c r="O22" s="6"/>
      <c r="P22" s="6"/>
      <c r="Q22" s="6"/>
      <c r="R22" s="6"/>
      <c r="S22" s="6"/>
      <c r="T22" s="6"/>
      <c r="U22" s="6"/>
      <c r="V22" s="6"/>
      <c r="W22" s="6"/>
      <c r="X22" s="6"/>
      <c r="Y22" s="6"/>
      <c r="Z22" s="1"/>
    </row>
    <row r="23" spans="1:26" ht="22.5" customHeight="1">
      <c r="A23" s="7"/>
      <c r="B23" s="7"/>
      <c r="C23" s="7"/>
      <c r="D23" s="7"/>
      <c r="E23" s="7"/>
      <c r="F23" s="7"/>
      <c r="G23" s="7"/>
      <c r="H23" s="7"/>
      <c r="I23" s="7"/>
      <c r="J23" s="7"/>
      <c r="K23" s="7"/>
      <c r="L23" s="7"/>
      <c r="M23" s="6"/>
      <c r="N23" s="6"/>
      <c r="O23" s="7"/>
      <c r="P23" s="7"/>
      <c r="Q23" s="7"/>
      <c r="R23" s="7"/>
      <c r="S23" s="7"/>
      <c r="T23" s="7"/>
      <c r="U23" s="7"/>
      <c r="V23" s="7"/>
      <c r="W23" s="7"/>
      <c r="X23" s="7"/>
      <c r="Y23" s="7"/>
    </row>
    <row r="24" spans="1:26" ht="15">
      <c r="A24" s="7"/>
      <c r="B24" s="7"/>
      <c r="C24" s="7"/>
      <c r="D24" s="7"/>
      <c r="E24" s="7"/>
      <c r="F24" s="7"/>
      <c r="G24" s="7"/>
      <c r="H24" s="7"/>
      <c r="I24" s="7"/>
      <c r="J24" s="7"/>
      <c r="K24" s="7"/>
      <c r="L24" s="7"/>
      <c r="M24" s="7"/>
      <c r="N24" s="7"/>
      <c r="O24" s="7"/>
      <c r="P24" s="7"/>
      <c r="Q24" s="7"/>
      <c r="R24" s="7"/>
      <c r="S24" s="7"/>
      <c r="T24" s="7"/>
      <c r="U24" s="7"/>
      <c r="V24" s="7"/>
      <c r="W24" s="7"/>
      <c r="X24" s="7"/>
      <c r="Y24" s="7"/>
    </row>
    <row r="25" spans="1:26" ht="15.75">
      <c r="A25" s="203" t="s">
        <v>12</v>
      </c>
      <c r="B25" s="203"/>
      <c r="C25" s="203"/>
      <c r="D25" s="203"/>
      <c r="E25" s="203"/>
      <c r="F25" s="203"/>
      <c r="G25" s="203"/>
      <c r="H25" s="203"/>
      <c r="I25" s="203"/>
      <c r="J25" s="203"/>
      <c r="K25" s="203"/>
      <c r="L25" s="203"/>
      <c r="M25" s="203"/>
      <c r="N25" s="204" t="s">
        <v>13</v>
      </c>
      <c r="O25" s="204"/>
      <c r="P25" s="204"/>
      <c r="Q25" s="204"/>
      <c r="R25" s="204"/>
      <c r="S25" s="204"/>
      <c r="T25" s="204"/>
      <c r="U25" s="204"/>
      <c r="V25" s="204"/>
      <c r="W25" s="204"/>
      <c r="X25" s="204"/>
      <c r="Y25" s="204"/>
    </row>
    <row r="26" spans="1:26" ht="15">
      <c r="A26" s="5"/>
      <c r="B26" s="5"/>
      <c r="C26" s="5"/>
      <c r="D26" s="5"/>
      <c r="E26" s="5"/>
      <c r="F26" s="5"/>
      <c r="G26" s="5"/>
      <c r="H26" s="5"/>
      <c r="I26" s="5"/>
      <c r="J26" s="5"/>
      <c r="K26" s="5"/>
      <c r="L26" s="5"/>
      <c r="M26" s="5"/>
      <c r="N26" s="4"/>
      <c r="O26" s="4"/>
      <c r="P26" s="4"/>
      <c r="Q26" s="4"/>
      <c r="R26" s="4"/>
      <c r="S26" s="4"/>
      <c r="T26" s="4"/>
      <c r="U26" s="4"/>
      <c r="V26" s="4"/>
      <c r="W26" s="4"/>
      <c r="X26" s="4"/>
      <c r="Y26" s="4"/>
    </row>
    <row r="27" spans="1:26" ht="15">
      <c r="A27" s="199" t="s">
        <v>11</v>
      </c>
      <c r="B27" s="199"/>
      <c r="C27" s="199"/>
      <c r="D27" s="199"/>
      <c r="E27" s="199"/>
      <c r="F27" s="199"/>
      <c r="G27" s="199"/>
      <c r="H27" s="199"/>
      <c r="I27" s="199"/>
      <c r="J27" s="199"/>
      <c r="K27" s="199"/>
      <c r="L27" s="199"/>
      <c r="M27" s="199"/>
      <c r="N27" s="208" t="s">
        <v>10</v>
      </c>
      <c r="O27" s="208"/>
      <c r="P27" s="208"/>
      <c r="Q27" s="208"/>
      <c r="R27" s="208"/>
      <c r="S27" s="208"/>
      <c r="T27" s="208"/>
      <c r="U27" s="208"/>
      <c r="V27" s="208"/>
      <c r="W27" s="208"/>
      <c r="X27" s="208"/>
      <c r="Y27" s="208"/>
      <c r="Z27" s="208"/>
    </row>
    <row r="28" spans="1:26" ht="18.75" customHeight="1">
      <c r="A28" s="200"/>
      <c r="B28" s="201"/>
      <c r="C28" s="201"/>
      <c r="D28" s="201"/>
      <c r="E28" s="201"/>
      <c r="F28" s="201"/>
      <c r="G28" s="201"/>
      <c r="H28" s="201"/>
      <c r="I28" s="201"/>
      <c r="J28" s="201"/>
      <c r="K28" s="201"/>
      <c r="L28" s="202"/>
      <c r="M28" s="206"/>
      <c r="N28" s="199"/>
      <c r="O28" s="199"/>
      <c r="P28" s="199"/>
      <c r="Q28" s="199"/>
      <c r="R28" s="199"/>
      <c r="S28" s="199"/>
      <c r="T28" s="199"/>
      <c r="U28" s="199"/>
      <c r="V28" s="199"/>
      <c r="W28" s="199"/>
      <c r="X28" s="199"/>
      <c r="Y28" s="199"/>
      <c r="Z28" s="199"/>
    </row>
    <row r="29" spans="1:26" ht="18.75" customHeight="1">
      <c r="A29" s="6"/>
      <c r="B29" s="6"/>
      <c r="C29" s="6"/>
      <c r="D29" s="6"/>
      <c r="E29" s="6"/>
      <c r="F29" s="6"/>
      <c r="G29" s="6"/>
      <c r="H29" s="6"/>
      <c r="I29" s="6"/>
      <c r="J29" s="6"/>
      <c r="K29" s="6"/>
      <c r="L29" s="6"/>
      <c r="M29" s="207"/>
      <c r="N29" s="199"/>
      <c r="O29" s="6"/>
      <c r="P29" s="6"/>
      <c r="Q29" s="6"/>
      <c r="R29" s="6"/>
      <c r="S29" s="6"/>
      <c r="T29" s="6"/>
      <c r="U29" s="6"/>
      <c r="V29" s="6"/>
      <c r="W29" s="6"/>
      <c r="X29" s="6"/>
      <c r="Y29" s="6"/>
      <c r="Z29" s="1"/>
    </row>
    <row r="30" spans="1:26" ht="18.75" customHeight="1">
      <c r="A30" s="200"/>
      <c r="B30" s="201"/>
      <c r="C30" s="201"/>
      <c r="D30" s="201"/>
      <c r="E30" s="201"/>
      <c r="F30" s="201"/>
      <c r="G30" s="201"/>
      <c r="H30" s="201"/>
      <c r="I30" s="201"/>
      <c r="J30" s="201"/>
      <c r="K30" s="201"/>
      <c r="L30" s="202"/>
      <c r="M30" s="199"/>
      <c r="N30" s="199"/>
      <c r="O30" s="199"/>
      <c r="P30" s="199"/>
      <c r="Q30" s="199"/>
      <c r="R30" s="199"/>
      <c r="S30" s="199"/>
      <c r="T30" s="199"/>
      <c r="U30" s="199"/>
      <c r="V30" s="199"/>
      <c r="W30" s="199"/>
      <c r="X30" s="199"/>
      <c r="Y30" s="199"/>
      <c r="Z30" s="199"/>
    </row>
    <row r="31" spans="1:26" ht="18.75" customHeight="1">
      <c r="A31" s="6"/>
      <c r="B31" s="6"/>
      <c r="C31" s="6"/>
      <c r="D31" s="6"/>
      <c r="E31" s="6"/>
      <c r="F31" s="6"/>
      <c r="G31" s="6"/>
      <c r="H31" s="6"/>
      <c r="I31" s="6"/>
      <c r="J31" s="6"/>
      <c r="K31" s="6"/>
      <c r="L31" s="6"/>
      <c r="M31" s="199"/>
      <c r="N31" s="199"/>
      <c r="O31" s="6"/>
      <c r="P31" s="6"/>
      <c r="Q31" s="6"/>
      <c r="R31" s="6"/>
      <c r="S31" s="6"/>
      <c r="T31" s="6"/>
      <c r="U31" s="6"/>
      <c r="V31" s="6"/>
      <c r="W31" s="6"/>
      <c r="X31" s="6"/>
      <c r="Y31" s="6"/>
      <c r="Z31" s="1"/>
    </row>
    <row r="32" spans="1:26" ht="18.75" customHeight="1">
      <c r="A32" s="200"/>
      <c r="B32" s="201"/>
      <c r="C32" s="201"/>
      <c r="D32" s="201"/>
      <c r="E32" s="201"/>
      <c r="F32" s="201"/>
      <c r="G32" s="201"/>
      <c r="H32" s="201"/>
      <c r="I32" s="201"/>
      <c r="J32" s="201"/>
      <c r="K32" s="201"/>
      <c r="L32" s="202"/>
      <c r="M32" s="199"/>
      <c r="N32" s="199"/>
      <c r="O32" s="199"/>
      <c r="P32" s="199"/>
      <c r="Q32" s="199"/>
      <c r="R32" s="199"/>
      <c r="S32" s="199"/>
      <c r="T32" s="199"/>
      <c r="U32" s="199"/>
      <c r="V32" s="199"/>
      <c r="W32" s="199"/>
      <c r="X32" s="199"/>
      <c r="Y32" s="199"/>
      <c r="Z32" s="199"/>
    </row>
    <row r="33" spans="1:26" ht="18.75" customHeight="1">
      <c r="A33" s="6"/>
      <c r="B33" s="6"/>
      <c r="C33" s="6"/>
      <c r="D33" s="6"/>
      <c r="E33" s="6"/>
      <c r="F33" s="6"/>
      <c r="G33" s="6"/>
      <c r="H33" s="6"/>
      <c r="I33" s="6"/>
      <c r="J33" s="6"/>
      <c r="K33" s="6"/>
      <c r="L33" s="6"/>
      <c r="M33" s="199"/>
      <c r="N33" s="199"/>
      <c r="O33" s="6"/>
      <c r="P33" s="6"/>
      <c r="Q33" s="6"/>
      <c r="R33" s="6"/>
      <c r="S33" s="6"/>
      <c r="T33" s="6"/>
      <c r="U33" s="6"/>
      <c r="V33" s="6"/>
      <c r="W33" s="6"/>
      <c r="X33" s="6"/>
      <c r="Y33" s="6"/>
      <c r="Z33" s="1"/>
    </row>
    <row r="34" spans="1:26" ht="22.5" customHeight="1">
      <c r="A34" s="7"/>
      <c r="B34" s="7"/>
      <c r="C34" s="7"/>
      <c r="D34" s="7"/>
      <c r="E34" s="7"/>
      <c r="F34" s="7"/>
      <c r="G34" s="7"/>
      <c r="H34" s="7"/>
      <c r="I34" s="7"/>
      <c r="J34" s="7"/>
      <c r="K34" s="7"/>
      <c r="L34" s="7"/>
      <c r="M34" s="6"/>
      <c r="N34" s="6"/>
      <c r="O34" s="7"/>
      <c r="P34" s="7"/>
      <c r="Q34" s="7"/>
      <c r="R34" s="7"/>
      <c r="S34" s="7"/>
      <c r="T34" s="7"/>
      <c r="U34" s="7"/>
      <c r="V34" s="7"/>
      <c r="W34" s="7"/>
      <c r="X34" s="7"/>
      <c r="Y34" s="7"/>
    </row>
    <row r="35" spans="1:26" ht="15">
      <c r="A35" s="7"/>
      <c r="B35" s="7"/>
      <c r="C35" s="7"/>
      <c r="D35" s="7"/>
      <c r="E35" s="7"/>
      <c r="F35" s="7"/>
      <c r="G35" s="7"/>
      <c r="H35" s="7"/>
      <c r="I35" s="7"/>
      <c r="J35" s="7"/>
      <c r="K35" s="7"/>
      <c r="L35" s="7"/>
      <c r="M35" s="7"/>
      <c r="N35" s="7"/>
      <c r="O35" s="7"/>
      <c r="P35" s="7"/>
      <c r="Q35" s="7"/>
      <c r="R35" s="7"/>
      <c r="S35" s="7"/>
      <c r="T35" s="7"/>
      <c r="U35" s="7"/>
      <c r="V35" s="7"/>
      <c r="W35" s="7"/>
      <c r="X35" s="7"/>
      <c r="Y35" s="7"/>
    </row>
    <row r="36" spans="1:26" ht="15.75">
      <c r="A36" s="203" t="s">
        <v>12</v>
      </c>
      <c r="B36" s="203"/>
      <c r="C36" s="203"/>
      <c r="D36" s="203"/>
      <c r="E36" s="203"/>
      <c r="F36" s="203"/>
      <c r="G36" s="203"/>
      <c r="H36" s="203"/>
      <c r="I36" s="203"/>
      <c r="J36" s="203"/>
      <c r="K36" s="203"/>
      <c r="L36" s="203"/>
      <c r="M36" s="203"/>
      <c r="N36" s="204" t="s">
        <v>13</v>
      </c>
      <c r="O36" s="204"/>
      <c r="P36" s="204"/>
      <c r="Q36" s="204"/>
      <c r="R36" s="204"/>
      <c r="S36" s="204"/>
      <c r="T36" s="204"/>
      <c r="U36" s="204"/>
      <c r="V36" s="204"/>
      <c r="W36" s="204"/>
      <c r="X36" s="204"/>
      <c r="Y36" s="204"/>
    </row>
    <row r="37" spans="1:26" ht="15">
      <c r="A37" s="5"/>
      <c r="B37" s="5"/>
      <c r="C37" s="5"/>
      <c r="D37" s="5"/>
      <c r="E37" s="5"/>
      <c r="F37" s="5"/>
      <c r="G37" s="5"/>
      <c r="H37" s="5"/>
      <c r="I37" s="5"/>
      <c r="J37" s="5"/>
      <c r="K37" s="5"/>
      <c r="L37" s="5"/>
      <c r="M37" s="5"/>
      <c r="N37" s="4"/>
      <c r="O37" s="4"/>
      <c r="P37" s="4"/>
      <c r="Q37" s="4"/>
      <c r="R37" s="4"/>
      <c r="S37" s="4"/>
      <c r="T37" s="4"/>
      <c r="U37" s="4"/>
      <c r="V37" s="4"/>
      <c r="W37" s="4"/>
      <c r="X37" s="4"/>
      <c r="Y37" s="4"/>
    </row>
    <row r="38" spans="1:26" ht="15">
      <c r="A38" s="199" t="s">
        <v>11</v>
      </c>
      <c r="B38" s="199"/>
      <c r="C38" s="199"/>
      <c r="D38" s="199"/>
      <c r="E38" s="199"/>
      <c r="F38" s="199"/>
      <c r="G38" s="199"/>
      <c r="H38" s="199"/>
      <c r="I38" s="199"/>
      <c r="J38" s="199"/>
      <c r="K38" s="199"/>
      <c r="L38" s="199"/>
      <c r="M38" s="199"/>
      <c r="N38" s="208" t="s">
        <v>10</v>
      </c>
      <c r="O38" s="208"/>
      <c r="P38" s="208"/>
      <c r="Q38" s="208"/>
      <c r="R38" s="208"/>
      <c r="S38" s="208"/>
      <c r="T38" s="208"/>
      <c r="U38" s="208"/>
      <c r="V38" s="208"/>
      <c r="W38" s="208"/>
      <c r="X38" s="208"/>
      <c r="Y38" s="208"/>
      <c r="Z38" s="208"/>
    </row>
    <row r="39" spans="1:26" ht="18.75" customHeight="1">
      <c r="A39" s="200"/>
      <c r="B39" s="201"/>
      <c r="C39" s="201"/>
      <c r="D39" s="201"/>
      <c r="E39" s="201"/>
      <c r="F39" s="201"/>
      <c r="G39" s="201"/>
      <c r="H39" s="201"/>
      <c r="I39" s="201"/>
      <c r="J39" s="201"/>
      <c r="K39" s="201"/>
      <c r="L39" s="202"/>
      <c r="M39" s="206"/>
      <c r="N39" s="199"/>
      <c r="O39" s="199"/>
      <c r="P39" s="199"/>
      <c r="Q39" s="199"/>
      <c r="R39" s="199"/>
      <c r="S39" s="199"/>
      <c r="T39" s="199"/>
      <c r="U39" s="199"/>
      <c r="V39" s="199"/>
      <c r="W39" s="199"/>
      <c r="X39" s="199"/>
      <c r="Y39" s="199"/>
      <c r="Z39" s="199"/>
    </row>
    <row r="40" spans="1:26" ht="18.75" customHeight="1">
      <c r="A40" s="6"/>
      <c r="B40" s="6"/>
      <c r="C40" s="6"/>
      <c r="D40" s="6"/>
      <c r="E40" s="6"/>
      <c r="F40" s="6"/>
      <c r="G40" s="6"/>
      <c r="H40" s="6"/>
      <c r="I40" s="6"/>
      <c r="J40" s="6"/>
      <c r="K40" s="6"/>
      <c r="L40" s="6"/>
      <c r="M40" s="207"/>
      <c r="N40" s="199"/>
      <c r="O40" s="6"/>
      <c r="P40" s="6"/>
      <c r="Q40" s="6"/>
      <c r="R40" s="6"/>
      <c r="S40" s="6"/>
      <c r="T40" s="6"/>
      <c r="U40" s="6"/>
      <c r="V40" s="6"/>
      <c r="W40" s="6"/>
      <c r="X40" s="6"/>
      <c r="Y40" s="6"/>
      <c r="Z40" s="1"/>
    </row>
    <row r="41" spans="1:26" ht="18.75" customHeight="1">
      <c r="A41" s="200"/>
      <c r="B41" s="201"/>
      <c r="C41" s="201"/>
      <c r="D41" s="201"/>
      <c r="E41" s="201"/>
      <c r="F41" s="201"/>
      <c r="G41" s="201"/>
      <c r="H41" s="201"/>
      <c r="I41" s="201"/>
      <c r="J41" s="201"/>
      <c r="K41" s="201"/>
      <c r="L41" s="202"/>
      <c r="M41" s="199"/>
      <c r="N41" s="199"/>
      <c r="O41" s="199"/>
      <c r="P41" s="199"/>
      <c r="Q41" s="199"/>
      <c r="R41" s="199"/>
      <c r="S41" s="199"/>
      <c r="T41" s="199"/>
      <c r="U41" s="199"/>
      <c r="V41" s="199"/>
      <c r="W41" s="199"/>
      <c r="X41" s="199"/>
      <c r="Y41" s="199"/>
      <c r="Z41" s="199"/>
    </row>
    <row r="42" spans="1:26" ht="18.75" customHeight="1">
      <c r="A42" s="6"/>
      <c r="B42" s="6"/>
      <c r="C42" s="6"/>
      <c r="D42" s="6"/>
      <c r="E42" s="6"/>
      <c r="F42" s="6"/>
      <c r="G42" s="6"/>
      <c r="H42" s="6"/>
      <c r="I42" s="6"/>
      <c r="J42" s="6"/>
      <c r="K42" s="6"/>
      <c r="L42" s="6"/>
      <c r="M42" s="199"/>
      <c r="N42" s="199"/>
      <c r="O42" s="6"/>
      <c r="P42" s="6"/>
      <c r="Q42" s="6"/>
      <c r="R42" s="6"/>
      <c r="S42" s="6"/>
      <c r="T42" s="6"/>
      <c r="U42" s="6"/>
      <c r="V42" s="6"/>
      <c r="W42" s="6"/>
      <c r="X42" s="6"/>
      <c r="Y42" s="6"/>
      <c r="Z42" s="1"/>
    </row>
    <row r="43" spans="1:26" ht="18.75" customHeight="1">
      <c r="A43" s="200"/>
      <c r="B43" s="201"/>
      <c r="C43" s="201"/>
      <c r="D43" s="201"/>
      <c r="E43" s="201"/>
      <c r="F43" s="201"/>
      <c r="G43" s="201"/>
      <c r="H43" s="201"/>
      <c r="I43" s="201"/>
      <c r="J43" s="201"/>
      <c r="K43" s="201"/>
      <c r="L43" s="202"/>
      <c r="M43" s="199"/>
      <c r="N43" s="199"/>
      <c r="O43" s="199"/>
      <c r="P43" s="199"/>
      <c r="Q43" s="199"/>
      <c r="R43" s="199"/>
      <c r="S43" s="199"/>
      <c r="T43" s="199"/>
      <c r="U43" s="199"/>
      <c r="V43" s="199"/>
      <c r="W43" s="199"/>
      <c r="X43" s="199"/>
      <c r="Y43" s="199"/>
      <c r="Z43" s="199"/>
    </row>
    <row r="44" spans="1:26" ht="18.75" customHeight="1">
      <c r="A44" s="6"/>
      <c r="B44" s="6"/>
      <c r="C44" s="6"/>
      <c r="D44" s="6"/>
      <c r="E44" s="6"/>
      <c r="F44" s="6"/>
      <c r="G44" s="6"/>
      <c r="H44" s="6"/>
      <c r="I44" s="6"/>
      <c r="J44" s="6"/>
      <c r="K44" s="6"/>
      <c r="L44" s="6"/>
      <c r="M44" s="199"/>
      <c r="N44" s="199"/>
      <c r="O44" s="6"/>
      <c r="P44" s="6"/>
      <c r="Q44" s="6"/>
      <c r="R44" s="6"/>
      <c r="S44" s="6"/>
      <c r="T44" s="6"/>
      <c r="U44" s="6"/>
      <c r="V44" s="6"/>
      <c r="W44" s="6"/>
      <c r="X44" s="6"/>
      <c r="Y44" s="6"/>
      <c r="Z44" s="1"/>
    </row>
    <row r="45" spans="1:26" ht="22.5" customHeight="1">
      <c r="A45" s="7"/>
      <c r="B45" s="7"/>
      <c r="C45" s="7"/>
      <c r="D45" s="7"/>
      <c r="E45" s="7"/>
      <c r="F45" s="7"/>
      <c r="G45" s="7"/>
      <c r="H45" s="7"/>
      <c r="I45" s="7"/>
      <c r="J45" s="7"/>
      <c r="K45" s="7"/>
      <c r="L45" s="7"/>
      <c r="M45" s="6"/>
      <c r="N45" s="6"/>
      <c r="O45" s="7"/>
      <c r="P45" s="7"/>
      <c r="Q45" s="7"/>
      <c r="R45" s="7"/>
      <c r="S45" s="7"/>
      <c r="T45" s="7"/>
      <c r="U45" s="7"/>
      <c r="V45" s="7"/>
      <c r="W45" s="7"/>
      <c r="X45" s="7"/>
      <c r="Y45" s="7"/>
    </row>
    <row r="46" spans="1:26" ht="15">
      <c r="A46" s="7"/>
      <c r="B46" s="7"/>
      <c r="C46" s="7"/>
      <c r="D46" s="7"/>
      <c r="E46" s="7"/>
      <c r="F46" s="7"/>
      <c r="G46" s="7"/>
      <c r="H46" s="7"/>
      <c r="I46" s="7"/>
      <c r="J46" s="7"/>
      <c r="K46" s="7"/>
      <c r="L46" s="7"/>
      <c r="M46" s="7"/>
      <c r="N46" s="7"/>
      <c r="O46" s="7"/>
      <c r="P46" s="7"/>
      <c r="Q46" s="7"/>
      <c r="R46" s="7"/>
      <c r="S46" s="7"/>
      <c r="T46" s="7"/>
      <c r="U46" s="7"/>
      <c r="V46" s="7"/>
      <c r="W46" s="7"/>
      <c r="X46" s="7"/>
      <c r="Y46" s="7"/>
    </row>
    <row r="47" spans="1:26" ht="18.75">
      <c r="A47" s="205" t="s">
        <v>14</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row>
    <row r="49" spans="1:25" ht="18.75">
      <c r="A49" s="194" t="s">
        <v>12</v>
      </c>
      <c r="B49" s="194"/>
      <c r="C49" s="194"/>
      <c r="D49" s="194"/>
      <c r="E49" s="194"/>
      <c r="F49" s="194"/>
      <c r="G49" s="194"/>
      <c r="H49" s="194"/>
      <c r="I49" s="194"/>
      <c r="J49" s="194"/>
      <c r="K49" s="194"/>
      <c r="L49" s="194"/>
      <c r="M49" s="194"/>
      <c r="N49" s="194"/>
      <c r="O49" s="194"/>
      <c r="P49" s="194"/>
      <c r="Q49" s="194"/>
      <c r="R49" s="194"/>
      <c r="S49" s="194"/>
      <c r="T49" s="194"/>
      <c r="U49" s="14"/>
      <c r="V49" s="14"/>
      <c r="W49" s="14"/>
      <c r="X49" s="14"/>
      <c r="Y49" s="14"/>
    </row>
    <row r="50" spans="1:25" ht="18.75">
      <c r="A50" s="8"/>
      <c r="B50" s="8"/>
      <c r="C50" s="8"/>
      <c r="D50" s="8"/>
      <c r="E50" s="8"/>
      <c r="F50" s="8"/>
      <c r="G50" s="8"/>
      <c r="H50" s="8"/>
      <c r="I50" s="8"/>
      <c r="J50" s="8"/>
      <c r="K50" s="8"/>
      <c r="L50" s="8"/>
      <c r="M50" s="8"/>
      <c r="N50" s="9"/>
      <c r="O50" s="9"/>
      <c r="P50" s="9"/>
      <c r="Q50" s="9"/>
      <c r="R50" s="9"/>
      <c r="S50" s="9"/>
      <c r="T50" s="9"/>
      <c r="U50" s="9"/>
      <c r="V50" s="9"/>
      <c r="W50" s="9"/>
      <c r="X50" s="9"/>
      <c r="Y50" s="9"/>
    </row>
    <row r="51" spans="1:25" ht="18.75">
      <c r="A51" s="15" t="s">
        <v>6</v>
      </c>
      <c r="B51" s="195" t="s">
        <v>10</v>
      </c>
      <c r="C51" s="196"/>
      <c r="D51" s="196"/>
      <c r="E51" s="196"/>
      <c r="F51" s="196"/>
      <c r="G51" s="196"/>
      <c r="H51" s="196"/>
      <c r="I51" s="196"/>
      <c r="J51" s="196"/>
      <c r="K51" s="196"/>
      <c r="L51" s="196"/>
      <c r="M51" s="197"/>
      <c r="N51" s="198" t="s">
        <v>15</v>
      </c>
      <c r="O51" s="198"/>
      <c r="P51" s="198"/>
      <c r="Q51" s="198"/>
      <c r="R51" s="198"/>
      <c r="S51" s="198"/>
      <c r="T51" s="198"/>
      <c r="U51" s="10"/>
      <c r="V51" s="10"/>
      <c r="W51" s="10"/>
      <c r="X51" s="10"/>
      <c r="Y51" s="10"/>
    </row>
    <row r="52" spans="1:25" ht="18.75">
      <c r="A52" s="11">
        <v>1</v>
      </c>
      <c r="B52" s="184"/>
      <c r="C52" s="184"/>
      <c r="D52" s="184"/>
      <c r="E52" s="184"/>
      <c r="F52" s="184"/>
      <c r="G52" s="184"/>
      <c r="H52" s="184"/>
      <c r="I52" s="184"/>
      <c r="J52" s="184"/>
      <c r="K52" s="184"/>
      <c r="L52" s="184"/>
      <c r="M52" s="184"/>
      <c r="N52" s="185"/>
      <c r="O52" s="186"/>
      <c r="P52" s="186"/>
      <c r="Q52" s="186"/>
      <c r="R52" s="186"/>
      <c r="S52" s="186"/>
      <c r="T52" s="187"/>
      <c r="U52" s="10"/>
      <c r="V52" s="10"/>
      <c r="W52" s="10"/>
      <c r="X52" s="10"/>
      <c r="Y52" s="10"/>
    </row>
    <row r="53" spans="1:25" ht="18.75">
      <c r="A53" s="11">
        <v>2</v>
      </c>
      <c r="B53" s="184"/>
      <c r="C53" s="184"/>
      <c r="D53" s="184"/>
      <c r="E53" s="184"/>
      <c r="F53" s="184"/>
      <c r="G53" s="184"/>
      <c r="H53" s="184"/>
      <c r="I53" s="184"/>
      <c r="J53" s="184"/>
      <c r="K53" s="184"/>
      <c r="L53" s="184"/>
      <c r="M53" s="184"/>
      <c r="N53" s="188"/>
      <c r="O53" s="189"/>
      <c r="P53" s="189"/>
      <c r="Q53" s="189"/>
      <c r="R53" s="189"/>
      <c r="S53" s="189"/>
      <c r="T53" s="190"/>
      <c r="U53" s="12"/>
      <c r="V53" s="12"/>
      <c r="W53" s="12"/>
      <c r="X53" s="12"/>
      <c r="Y53" s="12"/>
    </row>
    <row r="54" spans="1:25" ht="18.75">
      <c r="A54" s="11">
        <v>3</v>
      </c>
      <c r="B54" s="184"/>
      <c r="C54" s="184"/>
      <c r="D54" s="184"/>
      <c r="E54" s="184"/>
      <c r="F54" s="184"/>
      <c r="G54" s="184"/>
      <c r="H54" s="184"/>
      <c r="I54" s="184"/>
      <c r="J54" s="184"/>
      <c r="K54" s="184"/>
      <c r="L54" s="184"/>
      <c r="M54" s="184"/>
      <c r="N54" s="191"/>
      <c r="O54" s="192"/>
      <c r="P54" s="192"/>
      <c r="Q54" s="192"/>
      <c r="R54" s="192"/>
      <c r="S54" s="192"/>
      <c r="T54" s="193"/>
      <c r="U54" s="12"/>
      <c r="V54" s="12"/>
      <c r="W54" s="12"/>
      <c r="X54" s="12"/>
      <c r="Y54" s="12"/>
    </row>
    <row r="55" spans="1:25" ht="18.75">
      <c r="A55" s="8"/>
      <c r="B55" s="8"/>
      <c r="C55" s="8"/>
      <c r="D55" s="8"/>
      <c r="E55" s="8"/>
      <c r="F55" s="8"/>
      <c r="G55" s="8"/>
      <c r="H55" s="8"/>
      <c r="I55" s="8"/>
      <c r="J55" s="8"/>
      <c r="K55" s="8"/>
      <c r="L55" s="8"/>
      <c r="M55" s="8"/>
      <c r="N55" s="13"/>
      <c r="O55" s="13"/>
      <c r="P55" s="13"/>
      <c r="Q55" s="13"/>
      <c r="R55" s="13"/>
      <c r="S55" s="13"/>
      <c r="T55" s="13"/>
      <c r="U55" s="12"/>
      <c r="V55" s="12"/>
      <c r="W55" s="12"/>
      <c r="X55" s="12"/>
      <c r="Y55" s="12"/>
    </row>
    <row r="56" spans="1:25" ht="18.75">
      <c r="A56" s="194" t="s">
        <v>12</v>
      </c>
      <c r="B56" s="194"/>
      <c r="C56" s="194"/>
      <c r="D56" s="194"/>
      <c r="E56" s="194"/>
      <c r="F56" s="194"/>
      <c r="G56" s="194"/>
      <c r="H56" s="194"/>
      <c r="I56" s="194"/>
      <c r="J56" s="194"/>
      <c r="K56" s="194"/>
      <c r="L56" s="194"/>
      <c r="M56" s="194"/>
      <c r="N56" s="194"/>
      <c r="O56" s="194"/>
      <c r="P56" s="194"/>
      <c r="Q56" s="194"/>
      <c r="R56" s="194"/>
      <c r="S56" s="194"/>
      <c r="T56" s="194"/>
      <c r="U56" s="14"/>
      <c r="V56" s="14"/>
      <c r="W56" s="14"/>
      <c r="X56" s="14"/>
      <c r="Y56" s="14"/>
    </row>
    <row r="57" spans="1:25" ht="18.75">
      <c r="A57" s="8"/>
      <c r="B57" s="8"/>
      <c r="C57" s="8"/>
      <c r="D57" s="8"/>
      <c r="E57" s="8"/>
      <c r="F57" s="8"/>
      <c r="G57" s="8"/>
      <c r="H57" s="8"/>
      <c r="I57" s="8"/>
      <c r="J57" s="8"/>
      <c r="K57" s="8"/>
      <c r="L57" s="8"/>
      <c r="M57" s="8"/>
      <c r="N57" s="9"/>
      <c r="O57" s="9"/>
      <c r="P57" s="9"/>
      <c r="Q57" s="9"/>
      <c r="R57" s="9"/>
      <c r="S57" s="9"/>
      <c r="T57" s="9"/>
      <c r="U57" s="9"/>
      <c r="V57" s="9"/>
      <c r="W57" s="9"/>
      <c r="X57" s="9"/>
      <c r="Y57" s="9"/>
    </row>
    <row r="58" spans="1:25" ht="18.75">
      <c r="A58" s="11" t="s">
        <v>6</v>
      </c>
      <c r="B58" s="184" t="s">
        <v>11</v>
      </c>
      <c r="C58" s="184"/>
      <c r="D58" s="184"/>
      <c r="E58" s="184"/>
      <c r="F58" s="184"/>
      <c r="G58" s="184"/>
      <c r="H58" s="184"/>
      <c r="I58" s="184"/>
      <c r="J58" s="184"/>
      <c r="K58" s="184"/>
      <c r="L58" s="184"/>
      <c r="M58" s="184"/>
      <c r="N58" s="198" t="s">
        <v>15</v>
      </c>
      <c r="O58" s="198"/>
      <c r="P58" s="198"/>
      <c r="Q58" s="198"/>
      <c r="R58" s="198"/>
      <c r="S58" s="198"/>
      <c r="T58" s="198"/>
      <c r="U58" s="10"/>
      <c r="V58" s="10"/>
      <c r="W58" s="10"/>
      <c r="X58" s="10"/>
      <c r="Y58" s="10"/>
    </row>
    <row r="59" spans="1:25" ht="18.75">
      <c r="A59" s="11">
        <v>1</v>
      </c>
      <c r="B59" s="184"/>
      <c r="C59" s="184"/>
      <c r="D59" s="184"/>
      <c r="E59" s="184"/>
      <c r="F59" s="184"/>
      <c r="G59" s="184"/>
      <c r="H59" s="184"/>
      <c r="I59" s="184"/>
      <c r="J59" s="184"/>
      <c r="K59" s="184"/>
      <c r="L59" s="184"/>
      <c r="M59" s="184"/>
      <c r="N59" s="185"/>
      <c r="O59" s="186"/>
      <c r="P59" s="186"/>
      <c r="Q59" s="186"/>
      <c r="R59" s="186"/>
      <c r="S59" s="186"/>
      <c r="T59" s="187"/>
      <c r="U59" s="10"/>
      <c r="V59" s="10"/>
      <c r="W59" s="10"/>
      <c r="X59" s="10"/>
      <c r="Y59" s="10"/>
    </row>
    <row r="60" spans="1:25" ht="18.75">
      <c r="A60" s="11">
        <v>2</v>
      </c>
      <c r="B60" s="184"/>
      <c r="C60" s="184"/>
      <c r="D60" s="184"/>
      <c r="E60" s="184"/>
      <c r="F60" s="184"/>
      <c r="G60" s="184"/>
      <c r="H60" s="184"/>
      <c r="I60" s="184"/>
      <c r="J60" s="184"/>
      <c r="K60" s="184"/>
      <c r="L60" s="184"/>
      <c r="M60" s="184"/>
      <c r="N60" s="188"/>
      <c r="O60" s="189"/>
      <c r="P60" s="189"/>
      <c r="Q60" s="189"/>
      <c r="R60" s="189"/>
      <c r="S60" s="189"/>
      <c r="T60" s="190"/>
      <c r="U60" s="12"/>
      <c r="V60" s="12"/>
      <c r="W60" s="12"/>
      <c r="X60" s="12"/>
      <c r="Y60" s="12"/>
    </row>
    <row r="61" spans="1:25" ht="18.75">
      <c r="A61" s="11">
        <v>3</v>
      </c>
      <c r="B61" s="184"/>
      <c r="C61" s="184"/>
      <c r="D61" s="184"/>
      <c r="E61" s="184"/>
      <c r="F61" s="184"/>
      <c r="G61" s="184"/>
      <c r="H61" s="184"/>
      <c r="I61" s="184"/>
      <c r="J61" s="184"/>
      <c r="K61" s="184"/>
      <c r="L61" s="184"/>
      <c r="M61" s="184"/>
      <c r="N61" s="191"/>
      <c r="O61" s="192"/>
      <c r="P61" s="192"/>
      <c r="Q61" s="192"/>
      <c r="R61" s="192"/>
      <c r="S61" s="192"/>
      <c r="T61" s="193"/>
      <c r="U61" s="12"/>
      <c r="V61" s="12"/>
      <c r="W61" s="12"/>
      <c r="X61" s="12"/>
      <c r="Y61" s="12"/>
    </row>
    <row r="62" spans="1:25" ht="18.75">
      <c r="A62" s="8"/>
      <c r="B62" s="8"/>
      <c r="C62" s="8"/>
      <c r="D62" s="8"/>
      <c r="E62" s="8"/>
      <c r="F62" s="8"/>
      <c r="G62" s="8"/>
      <c r="H62" s="8"/>
      <c r="I62" s="8"/>
      <c r="J62" s="8"/>
      <c r="K62" s="8"/>
      <c r="L62" s="8"/>
      <c r="M62" s="8"/>
      <c r="N62" s="13"/>
      <c r="O62" s="13"/>
      <c r="P62" s="13"/>
      <c r="Q62" s="13"/>
      <c r="R62" s="13"/>
      <c r="S62" s="13"/>
      <c r="T62" s="13"/>
      <c r="U62" s="12"/>
      <c r="V62" s="12"/>
      <c r="W62" s="12"/>
      <c r="X62" s="12"/>
      <c r="Y62" s="12"/>
    </row>
    <row r="63" spans="1:25" ht="18.75">
      <c r="A63" s="194" t="s">
        <v>12</v>
      </c>
      <c r="B63" s="194"/>
      <c r="C63" s="194"/>
      <c r="D63" s="194"/>
      <c r="E63" s="194"/>
      <c r="F63" s="194"/>
      <c r="G63" s="194"/>
      <c r="H63" s="194"/>
      <c r="I63" s="194"/>
      <c r="J63" s="194"/>
      <c r="K63" s="194"/>
      <c r="L63" s="194"/>
      <c r="M63" s="194"/>
      <c r="N63" s="194"/>
      <c r="O63" s="194"/>
      <c r="P63" s="194"/>
      <c r="Q63" s="194"/>
      <c r="R63" s="194"/>
      <c r="S63" s="194"/>
      <c r="T63" s="194"/>
      <c r="U63" s="14"/>
      <c r="V63" s="14"/>
      <c r="W63" s="14"/>
      <c r="X63" s="14"/>
      <c r="Y63" s="14"/>
    </row>
    <row r="64" spans="1:25" ht="18.75">
      <c r="A64" s="8"/>
      <c r="B64" s="8"/>
      <c r="C64" s="8"/>
      <c r="D64" s="8"/>
      <c r="E64" s="8"/>
      <c r="F64" s="8"/>
      <c r="G64" s="8"/>
      <c r="H64" s="8"/>
      <c r="I64" s="8"/>
      <c r="J64" s="8"/>
      <c r="K64" s="8"/>
      <c r="L64" s="8"/>
      <c r="M64" s="8"/>
      <c r="N64" s="9"/>
      <c r="O64" s="9"/>
      <c r="P64" s="9"/>
      <c r="Q64" s="9"/>
      <c r="R64" s="9"/>
      <c r="S64" s="9"/>
      <c r="T64" s="9"/>
      <c r="U64" s="9"/>
      <c r="V64" s="9"/>
      <c r="W64" s="9"/>
      <c r="X64" s="9"/>
      <c r="Y64" s="9"/>
    </row>
    <row r="65" spans="1:25" ht="18.75">
      <c r="A65" s="15" t="s">
        <v>6</v>
      </c>
      <c r="B65" s="195" t="s">
        <v>10</v>
      </c>
      <c r="C65" s="196"/>
      <c r="D65" s="196"/>
      <c r="E65" s="196"/>
      <c r="F65" s="196"/>
      <c r="G65" s="196"/>
      <c r="H65" s="196"/>
      <c r="I65" s="196"/>
      <c r="J65" s="196"/>
      <c r="K65" s="196"/>
      <c r="L65" s="196"/>
      <c r="M65" s="197"/>
      <c r="N65" s="198" t="s">
        <v>15</v>
      </c>
      <c r="O65" s="198"/>
      <c r="P65" s="198"/>
      <c r="Q65" s="198"/>
      <c r="R65" s="198"/>
      <c r="S65" s="198"/>
      <c r="T65" s="198"/>
      <c r="U65" s="10"/>
      <c r="V65" s="10"/>
      <c r="W65" s="10"/>
      <c r="X65" s="10"/>
      <c r="Y65" s="10"/>
    </row>
    <row r="66" spans="1:25" ht="18.75">
      <c r="A66" s="11">
        <v>1</v>
      </c>
      <c r="B66" s="184"/>
      <c r="C66" s="184"/>
      <c r="D66" s="184"/>
      <c r="E66" s="184"/>
      <c r="F66" s="184"/>
      <c r="G66" s="184"/>
      <c r="H66" s="184"/>
      <c r="I66" s="184"/>
      <c r="J66" s="184"/>
      <c r="K66" s="184"/>
      <c r="L66" s="184"/>
      <c r="M66" s="184"/>
      <c r="N66" s="185"/>
      <c r="O66" s="186"/>
      <c r="P66" s="186"/>
      <c r="Q66" s="186"/>
      <c r="R66" s="186"/>
      <c r="S66" s="186"/>
      <c r="T66" s="187"/>
      <c r="U66" s="10"/>
      <c r="V66" s="10"/>
      <c r="W66" s="10"/>
      <c r="X66" s="10"/>
      <c r="Y66" s="10"/>
    </row>
    <row r="67" spans="1:25" ht="18.75">
      <c r="A67" s="11">
        <v>2</v>
      </c>
      <c r="B67" s="184"/>
      <c r="C67" s="184"/>
      <c r="D67" s="184"/>
      <c r="E67" s="184"/>
      <c r="F67" s="184"/>
      <c r="G67" s="184"/>
      <c r="H67" s="184"/>
      <c r="I67" s="184"/>
      <c r="J67" s="184"/>
      <c r="K67" s="184"/>
      <c r="L67" s="184"/>
      <c r="M67" s="184"/>
      <c r="N67" s="188"/>
      <c r="O67" s="189"/>
      <c r="P67" s="189"/>
      <c r="Q67" s="189"/>
      <c r="R67" s="189"/>
      <c r="S67" s="189"/>
      <c r="T67" s="190"/>
      <c r="U67" s="12"/>
      <c r="V67" s="12"/>
      <c r="W67" s="12"/>
      <c r="X67" s="12"/>
      <c r="Y67" s="12"/>
    </row>
    <row r="68" spans="1:25" ht="18.75">
      <c r="A68" s="11">
        <v>3</v>
      </c>
      <c r="B68" s="184"/>
      <c r="C68" s="184"/>
      <c r="D68" s="184"/>
      <c r="E68" s="184"/>
      <c r="F68" s="184"/>
      <c r="G68" s="184"/>
      <c r="H68" s="184"/>
      <c r="I68" s="184"/>
      <c r="J68" s="184"/>
      <c r="K68" s="184"/>
      <c r="L68" s="184"/>
      <c r="M68" s="184"/>
      <c r="N68" s="191"/>
      <c r="O68" s="192"/>
      <c r="P68" s="192"/>
      <c r="Q68" s="192"/>
      <c r="R68" s="192"/>
      <c r="S68" s="192"/>
      <c r="T68" s="193"/>
      <c r="U68" s="12"/>
      <c r="V68" s="12"/>
      <c r="W68" s="12"/>
      <c r="X68" s="12"/>
      <c r="Y68" s="12"/>
    </row>
    <row r="69" spans="1:25" ht="18.75">
      <c r="A69" s="8"/>
      <c r="B69" s="8"/>
      <c r="C69" s="8"/>
      <c r="D69" s="8"/>
      <c r="E69" s="8"/>
      <c r="F69" s="8"/>
      <c r="G69" s="8"/>
      <c r="H69" s="8"/>
      <c r="I69" s="8"/>
      <c r="J69" s="8"/>
      <c r="K69" s="8"/>
      <c r="L69" s="8"/>
      <c r="M69" s="8"/>
      <c r="N69" s="13"/>
      <c r="O69" s="13"/>
      <c r="P69" s="13"/>
      <c r="Q69" s="13"/>
      <c r="R69" s="13"/>
      <c r="S69" s="13"/>
      <c r="T69" s="13"/>
      <c r="U69" s="12"/>
      <c r="V69" s="12"/>
      <c r="W69" s="12"/>
      <c r="X69" s="12"/>
      <c r="Y69" s="12"/>
    </row>
    <row r="70" spans="1:25" ht="18.75">
      <c r="A70" s="194" t="s">
        <v>12</v>
      </c>
      <c r="B70" s="194"/>
      <c r="C70" s="194"/>
      <c r="D70" s="194"/>
      <c r="E70" s="194"/>
      <c r="F70" s="194"/>
      <c r="G70" s="194"/>
      <c r="H70" s="194"/>
      <c r="I70" s="194"/>
      <c r="J70" s="194"/>
      <c r="K70" s="194"/>
      <c r="L70" s="194"/>
      <c r="M70" s="194"/>
      <c r="N70" s="194"/>
      <c r="O70" s="194"/>
      <c r="P70" s="194"/>
      <c r="Q70" s="194"/>
      <c r="R70" s="194"/>
      <c r="S70" s="194"/>
      <c r="T70" s="194"/>
      <c r="U70" s="14"/>
      <c r="V70" s="14"/>
      <c r="W70" s="14"/>
      <c r="X70" s="14"/>
      <c r="Y70" s="14"/>
    </row>
    <row r="71" spans="1:25" ht="18.75">
      <c r="A71" s="8"/>
      <c r="B71" s="8"/>
      <c r="C71" s="8"/>
      <c r="D71" s="8"/>
      <c r="E71" s="8"/>
      <c r="F71" s="8"/>
      <c r="G71" s="8"/>
      <c r="H71" s="8"/>
      <c r="I71" s="8"/>
      <c r="J71" s="8"/>
      <c r="K71" s="8"/>
      <c r="L71" s="8"/>
      <c r="M71" s="8"/>
      <c r="N71" s="9"/>
      <c r="O71" s="9"/>
      <c r="P71" s="9"/>
      <c r="Q71" s="9"/>
      <c r="R71" s="9"/>
      <c r="S71" s="9"/>
      <c r="T71" s="9"/>
      <c r="U71" s="9"/>
      <c r="V71" s="9"/>
      <c r="W71" s="9"/>
      <c r="X71" s="9"/>
      <c r="Y71" s="9"/>
    </row>
    <row r="72" spans="1:25" ht="18.75">
      <c r="A72" s="11" t="s">
        <v>6</v>
      </c>
      <c r="B72" s="184" t="s">
        <v>11</v>
      </c>
      <c r="C72" s="184"/>
      <c r="D72" s="184"/>
      <c r="E72" s="184"/>
      <c r="F72" s="184"/>
      <c r="G72" s="184"/>
      <c r="H72" s="184"/>
      <c r="I72" s="184"/>
      <c r="J72" s="184"/>
      <c r="K72" s="184"/>
      <c r="L72" s="184"/>
      <c r="M72" s="184"/>
      <c r="N72" s="198" t="s">
        <v>15</v>
      </c>
      <c r="O72" s="198"/>
      <c r="P72" s="198"/>
      <c r="Q72" s="198"/>
      <c r="R72" s="198"/>
      <c r="S72" s="198"/>
      <c r="T72" s="198"/>
      <c r="U72" s="10"/>
      <c r="V72" s="10"/>
      <c r="W72" s="10"/>
      <c r="X72" s="10"/>
      <c r="Y72" s="10"/>
    </row>
    <row r="73" spans="1:25" ht="18.75">
      <c r="A73" s="11">
        <v>1</v>
      </c>
      <c r="B73" s="184"/>
      <c r="C73" s="184"/>
      <c r="D73" s="184"/>
      <c r="E73" s="184"/>
      <c r="F73" s="184"/>
      <c r="G73" s="184"/>
      <c r="H73" s="184"/>
      <c r="I73" s="184"/>
      <c r="J73" s="184"/>
      <c r="K73" s="184"/>
      <c r="L73" s="184"/>
      <c r="M73" s="184"/>
      <c r="N73" s="185"/>
      <c r="O73" s="186"/>
      <c r="P73" s="186"/>
      <c r="Q73" s="186"/>
      <c r="R73" s="186"/>
      <c r="S73" s="186"/>
      <c r="T73" s="187"/>
      <c r="U73" s="10"/>
      <c r="V73" s="10"/>
      <c r="W73" s="10"/>
      <c r="X73" s="10"/>
      <c r="Y73" s="10"/>
    </row>
    <row r="74" spans="1:25" ht="18.75">
      <c r="A74" s="11">
        <v>2</v>
      </c>
      <c r="B74" s="184"/>
      <c r="C74" s="184"/>
      <c r="D74" s="184"/>
      <c r="E74" s="184"/>
      <c r="F74" s="184"/>
      <c r="G74" s="184"/>
      <c r="H74" s="184"/>
      <c r="I74" s="184"/>
      <c r="J74" s="184"/>
      <c r="K74" s="184"/>
      <c r="L74" s="184"/>
      <c r="M74" s="184"/>
      <c r="N74" s="188"/>
      <c r="O74" s="189"/>
      <c r="P74" s="189"/>
      <c r="Q74" s="189"/>
      <c r="R74" s="189"/>
      <c r="S74" s="189"/>
      <c r="T74" s="190"/>
      <c r="U74" s="12"/>
      <c r="V74" s="12"/>
      <c r="W74" s="12"/>
      <c r="X74" s="12"/>
      <c r="Y74" s="12"/>
    </row>
    <row r="75" spans="1:25" ht="18.75">
      <c r="A75" s="11">
        <v>3</v>
      </c>
      <c r="B75" s="184"/>
      <c r="C75" s="184"/>
      <c r="D75" s="184"/>
      <c r="E75" s="184"/>
      <c r="F75" s="184"/>
      <c r="G75" s="184"/>
      <c r="H75" s="184"/>
      <c r="I75" s="184"/>
      <c r="J75" s="184"/>
      <c r="K75" s="184"/>
      <c r="L75" s="184"/>
      <c r="M75" s="184"/>
      <c r="N75" s="191"/>
      <c r="O75" s="192"/>
      <c r="P75" s="192"/>
      <c r="Q75" s="192"/>
      <c r="R75" s="192"/>
      <c r="S75" s="192"/>
      <c r="T75" s="193"/>
      <c r="U75" s="12"/>
      <c r="V75" s="12"/>
      <c r="W75" s="12"/>
      <c r="X75" s="12"/>
      <c r="Y75" s="12"/>
    </row>
    <row r="76" spans="1:25" ht="18.75">
      <c r="A76" s="8"/>
      <c r="B76" s="8"/>
      <c r="C76" s="8"/>
      <c r="D76" s="8"/>
      <c r="E76" s="8"/>
      <c r="F76" s="8"/>
      <c r="G76" s="8"/>
      <c r="H76" s="8"/>
      <c r="I76" s="8"/>
      <c r="J76" s="8"/>
      <c r="K76" s="8"/>
      <c r="L76" s="8"/>
      <c r="M76" s="8"/>
      <c r="N76" s="13"/>
      <c r="O76" s="13"/>
      <c r="P76" s="13"/>
      <c r="Q76" s="13"/>
      <c r="R76" s="13"/>
      <c r="S76" s="13"/>
      <c r="T76" s="13"/>
      <c r="U76" s="12"/>
      <c r="V76" s="12"/>
      <c r="W76" s="12"/>
      <c r="X76" s="12"/>
      <c r="Y76" s="12"/>
    </row>
    <row r="77" spans="1:25" ht="18.75">
      <c r="A77" s="194" t="s">
        <v>12</v>
      </c>
      <c r="B77" s="194"/>
      <c r="C77" s="194"/>
      <c r="D77" s="194"/>
      <c r="E77" s="194"/>
      <c r="F77" s="194"/>
      <c r="G77" s="194"/>
      <c r="H77" s="194"/>
      <c r="I77" s="194"/>
      <c r="J77" s="194"/>
      <c r="K77" s="194"/>
      <c r="L77" s="194"/>
      <c r="M77" s="194"/>
      <c r="N77" s="194"/>
      <c r="O77" s="194"/>
      <c r="P77" s="194"/>
      <c r="Q77" s="194"/>
      <c r="R77" s="194"/>
      <c r="S77" s="194"/>
      <c r="T77" s="194"/>
      <c r="U77" s="14"/>
      <c r="V77" s="14"/>
      <c r="W77" s="14"/>
      <c r="X77" s="14"/>
      <c r="Y77" s="14"/>
    </row>
    <row r="78" spans="1:25" ht="18.75">
      <c r="A78" s="8"/>
      <c r="B78" s="8"/>
      <c r="C78" s="8"/>
      <c r="D78" s="8"/>
      <c r="E78" s="8"/>
      <c r="F78" s="8"/>
      <c r="G78" s="8"/>
      <c r="H78" s="8"/>
      <c r="I78" s="8"/>
      <c r="J78" s="8"/>
      <c r="K78" s="8"/>
      <c r="L78" s="8"/>
      <c r="M78" s="8"/>
      <c r="N78" s="9"/>
      <c r="O78" s="9"/>
      <c r="P78" s="9"/>
      <c r="Q78" s="9"/>
      <c r="R78" s="9"/>
      <c r="S78" s="9"/>
      <c r="T78" s="9"/>
      <c r="U78" s="9"/>
      <c r="V78" s="9"/>
      <c r="W78" s="9"/>
      <c r="X78" s="9"/>
      <c r="Y78" s="9"/>
    </row>
    <row r="79" spans="1:25" ht="18.75">
      <c r="A79" s="15" t="s">
        <v>6</v>
      </c>
      <c r="B79" s="195" t="s">
        <v>10</v>
      </c>
      <c r="C79" s="196"/>
      <c r="D79" s="196"/>
      <c r="E79" s="196"/>
      <c r="F79" s="196"/>
      <c r="G79" s="196"/>
      <c r="H79" s="196"/>
      <c r="I79" s="196"/>
      <c r="J79" s="196"/>
      <c r="K79" s="196"/>
      <c r="L79" s="196"/>
      <c r="M79" s="197"/>
      <c r="N79" s="198" t="s">
        <v>15</v>
      </c>
      <c r="O79" s="198"/>
      <c r="P79" s="198"/>
      <c r="Q79" s="198"/>
      <c r="R79" s="198"/>
      <c r="S79" s="198"/>
      <c r="T79" s="198"/>
      <c r="U79" s="10"/>
      <c r="V79" s="10"/>
      <c r="W79" s="10"/>
      <c r="X79" s="10"/>
      <c r="Y79" s="10"/>
    </row>
    <row r="80" spans="1:25" ht="18.75">
      <c r="A80" s="11">
        <v>1</v>
      </c>
      <c r="B80" s="184"/>
      <c r="C80" s="184"/>
      <c r="D80" s="184"/>
      <c r="E80" s="184"/>
      <c r="F80" s="184"/>
      <c r="G80" s="184"/>
      <c r="H80" s="184"/>
      <c r="I80" s="184"/>
      <c r="J80" s="184"/>
      <c r="K80" s="184"/>
      <c r="L80" s="184"/>
      <c r="M80" s="184"/>
      <c r="N80" s="185"/>
      <c r="O80" s="186"/>
      <c r="P80" s="186"/>
      <c r="Q80" s="186"/>
      <c r="R80" s="186"/>
      <c r="S80" s="186"/>
      <c r="T80" s="187"/>
      <c r="U80" s="10"/>
      <c r="V80" s="10"/>
      <c r="W80" s="10"/>
      <c r="X80" s="10"/>
      <c r="Y80" s="10"/>
    </row>
    <row r="81" spans="1:25" ht="18.75">
      <c r="A81" s="11">
        <v>2</v>
      </c>
      <c r="B81" s="184"/>
      <c r="C81" s="184"/>
      <c r="D81" s="184"/>
      <c r="E81" s="184"/>
      <c r="F81" s="184"/>
      <c r="G81" s="184"/>
      <c r="H81" s="184"/>
      <c r="I81" s="184"/>
      <c r="J81" s="184"/>
      <c r="K81" s="184"/>
      <c r="L81" s="184"/>
      <c r="M81" s="184"/>
      <c r="N81" s="188"/>
      <c r="O81" s="189"/>
      <c r="P81" s="189"/>
      <c r="Q81" s="189"/>
      <c r="R81" s="189"/>
      <c r="S81" s="189"/>
      <c r="T81" s="190"/>
      <c r="U81" s="12"/>
      <c r="V81" s="12"/>
      <c r="W81" s="12"/>
      <c r="X81" s="12"/>
      <c r="Y81" s="12"/>
    </row>
    <row r="82" spans="1:25" ht="18.75">
      <c r="A82" s="11">
        <v>3</v>
      </c>
      <c r="B82" s="184"/>
      <c r="C82" s="184"/>
      <c r="D82" s="184"/>
      <c r="E82" s="184"/>
      <c r="F82" s="184"/>
      <c r="G82" s="184"/>
      <c r="H82" s="184"/>
      <c r="I82" s="184"/>
      <c r="J82" s="184"/>
      <c r="K82" s="184"/>
      <c r="L82" s="184"/>
      <c r="M82" s="184"/>
      <c r="N82" s="191"/>
      <c r="O82" s="192"/>
      <c r="P82" s="192"/>
      <c r="Q82" s="192"/>
      <c r="R82" s="192"/>
      <c r="S82" s="192"/>
      <c r="T82" s="193"/>
      <c r="U82" s="12"/>
      <c r="V82" s="12"/>
      <c r="W82" s="12"/>
      <c r="X82" s="12"/>
      <c r="Y82" s="12"/>
    </row>
    <row r="83" spans="1:25" ht="18.75">
      <c r="A83" s="8"/>
      <c r="B83" s="8"/>
      <c r="C83" s="8"/>
      <c r="D83" s="8"/>
      <c r="E83" s="8"/>
      <c r="F83" s="8"/>
      <c r="G83" s="8"/>
      <c r="H83" s="8"/>
      <c r="I83" s="8"/>
      <c r="J83" s="8"/>
      <c r="K83" s="8"/>
      <c r="L83" s="8"/>
      <c r="M83" s="8"/>
      <c r="N83" s="13"/>
      <c r="O83" s="13"/>
      <c r="P83" s="13"/>
      <c r="Q83" s="13"/>
      <c r="R83" s="13"/>
      <c r="S83" s="13"/>
      <c r="T83" s="13"/>
      <c r="U83" s="12"/>
      <c r="V83" s="12"/>
      <c r="W83" s="12"/>
      <c r="X83" s="12"/>
      <c r="Y83" s="12"/>
    </row>
    <row r="84" spans="1:25" ht="18.75">
      <c r="A84" s="194" t="s">
        <v>12</v>
      </c>
      <c r="B84" s="194"/>
      <c r="C84" s="194"/>
      <c r="D84" s="194"/>
      <c r="E84" s="194"/>
      <c r="F84" s="194"/>
      <c r="G84" s="194"/>
      <c r="H84" s="194"/>
      <c r="I84" s="194"/>
      <c r="J84" s="194"/>
      <c r="K84" s="194"/>
      <c r="L84" s="194"/>
      <c r="M84" s="194"/>
      <c r="N84" s="194"/>
      <c r="O84" s="194"/>
      <c r="P84" s="194"/>
      <c r="Q84" s="194"/>
      <c r="R84" s="194"/>
      <c r="S84" s="194"/>
      <c r="T84" s="194"/>
      <c r="U84" s="14"/>
      <c r="V84" s="14"/>
      <c r="W84" s="14"/>
      <c r="X84" s="14"/>
      <c r="Y84" s="14"/>
    </row>
    <row r="85" spans="1:25" ht="18.75">
      <c r="A85" s="8"/>
      <c r="B85" s="8"/>
      <c r="C85" s="8"/>
      <c r="D85" s="8"/>
      <c r="E85" s="8"/>
      <c r="F85" s="8"/>
      <c r="G85" s="8"/>
      <c r="H85" s="8"/>
      <c r="I85" s="8"/>
      <c r="J85" s="8"/>
      <c r="K85" s="8"/>
      <c r="L85" s="8"/>
      <c r="M85" s="8"/>
      <c r="N85" s="9"/>
      <c r="O85" s="9"/>
      <c r="P85" s="9"/>
      <c r="Q85" s="9"/>
      <c r="R85" s="9"/>
      <c r="S85" s="9"/>
      <c r="T85" s="9"/>
      <c r="U85" s="9"/>
      <c r="V85" s="9"/>
      <c r="W85" s="9"/>
      <c r="X85" s="9"/>
      <c r="Y85" s="9"/>
    </row>
    <row r="86" spans="1:25" ht="18.75">
      <c r="A86" s="11" t="s">
        <v>6</v>
      </c>
      <c r="B86" s="184" t="s">
        <v>11</v>
      </c>
      <c r="C86" s="184"/>
      <c r="D86" s="184"/>
      <c r="E86" s="184"/>
      <c r="F86" s="184"/>
      <c r="G86" s="184"/>
      <c r="H86" s="184"/>
      <c r="I86" s="184"/>
      <c r="J86" s="184"/>
      <c r="K86" s="184"/>
      <c r="L86" s="184"/>
      <c r="M86" s="184"/>
      <c r="N86" s="198" t="s">
        <v>15</v>
      </c>
      <c r="O86" s="198"/>
      <c r="P86" s="198"/>
      <c r="Q86" s="198"/>
      <c r="R86" s="198"/>
      <c r="S86" s="198"/>
      <c r="T86" s="198"/>
      <c r="U86" s="10"/>
      <c r="V86" s="10"/>
      <c r="W86" s="10"/>
      <c r="X86" s="10"/>
      <c r="Y86" s="10"/>
    </row>
    <row r="87" spans="1:25" ht="18.75">
      <c r="A87" s="11">
        <v>1</v>
      </c>
      <c r="B87" s="184"/>
      <c r="C87" s="184"/>
      <c r="D87" s="184"/>
      <c r="E87" s="184"/>
      <c r="F87" s="184"/>
      <c r="G87" s="184"/>
      <c r="H87" s="184"/>
      <c r="I87" s="184"/>
      <c r="J87" s="184"/>
      <c r="K87" s="184"/>
      <c r="L87" s="184"/>
      <c r="M87" s="184"/>
      <c r="N87" s="185"/>
      <c r="O87" s="186"/>
      <c r="P87" s="186"/>
      <c r="Q87" s="186"/>
      <c r="R87" s="186"/>
      <c r="S87" s="186"/>
      <c r="T87" s="187"/>
      <c r="U87" s="10"/>
      <c r="V87" s="10"/>
      <c r="W87" s="10"/>
      <c r="X87" s="10"/>
      <c r="Y87" s="10"/>
    </row>
    <row r="88" spans="1:25" ht="18.75">
      <c r="A88" s="11">
        <v>2</v>
      </c>
      <c r="B88" s="184"/>
      <c r="C88" s="184"/>
      <c r="D88" s="184"/>
      <c r="E88" s="184"/>
      <c r="F88" s="184"/>
      <c r="G88" s="184"/>
      <c r="H88" s="184"/>
      <c r="I88" s="184"/>
      <c r="J88" s="184"/>
      <c r="K88" s="184"/>
      <c r="L88" s="184"/>
      <c r="M88" s="184"/>
      <c r="N88" s="188"/>
      <c r="O88" s="189"/>
      <c r="P88" s="189"/>
      <c r="Q88" s="189"/>
      <c r="R88" s="189"/>
      <c r="S88" s="189"/>
      <c r="T88" s="190"/>
      <c r="U88" s="12"/>
      <c r="V88" s="12"/>
      <c r="W88" s="12"/>
      <c r="X88" s="12"/>
      <c r="Y88" s="12"/>
    </row>
    <row r="89" spans="1:25" ht="18.75">
      <c r="A89" s="11">
        <v>3</v>
      </c>
      <c r="B89" s="184"/>
      <c r="C89" s="184"/>
      <c r="D89" s="184"/>
      <c r="E89" s="184"/>
      <c r="F89" s="184"/>
      <c r="G89" s="184"/>
      <c r="H89" s="184"/>
      <c r="I89" s="184"/>
      <c r="J89" s="184"/>
      <c r="K89" s="184"/>
      <c r="L89" s="184"/>
      <c r="M89" s="184"/>
      <c r="N89" s="191"/>
      <c r="O89" s="192"/>
      <c r="P89" s="192"/>
      <c r="Q89" s="192"/>
      <c r="R89" s="192"/>
      <c r="S89" s="192"/>
      <c r="T89" s="193"/>
      <c r="U89" s="12"/>
      <c r="V89" s="12"/>
      <c r="W89" s="12"/>
      <c r="X89" s="12"/>
      <c r="Y89" s="12"/>
    </row>
  </sheetData>
  <mergeCells count="108">
    <mergeCell ref="M32:M33"/>
    <mergeCell ref="N32:N33"/>
    <mergeCell ref="A63:T63"/>
    <mergeCell ref="N66:T68"/>
    <mergeCell ref="B66:M66"/>
    <mergeCell ref="B54:M54"/>
    <mergeCell ref="B52:M52"/>
    <mergeCell ref="B53:M53"/>
    <mergeCell ref="B65:M65"/>
    <mergeCell ref="B68:M68"/>
    <mergeCell ref="N65:T65"/>
    <mergeCell ref="B67:M67"/>
    <mergeCell ref="B61:M61"/>
    <mergeCell ref="A56:T56"/>
    <mergeCell ref="N58:T58"/>
    <mergeCell ref="A39:L39"/>
    <mergeCell ref="M39:M40"/>
    <mergeCell ref="N39:N40"/>
    <mergeCell ref="N38:Z38"/>
    <mergeCell ref="O41:Z41"/>
    <mergeCell ref="A41:L41"/>
    <mergeCell ref="M41:M42"/>
    <mergeCell ref="N41:N42"/>
    <mergeCell ref="O43:Z43"/>
    <mergeCell ref="M30:M31"/>
    <mergeCell ref="M17:M18"/>
    <mergeCell ref="N17:N18"/>
    <mergeCell ref="A19:L19"/>
    <mergeCell ref="M19:M20"/>
    <mergeCell ref="N19:N20"/>
    <mergeCell ref="N27:Z27"/>
    <mergeCell ref="A21:L21"/>
    <mergeCell ref="M21:M22"/>
    <mergeCell ref="N21:N22"/>
    <mergeCell ref="O10:Z10"/>
    <mergeCell ref="N16:Z16"/>
    <mergeCell ref="A27:M27"/>
    <mergeCell ref="A28:L28"/>
    <mergeCell ref="M28:M29"/>
    <mergeCell ref="N28:N29"/>
    <mergeCell ref="A25:M25"/>
    <mergeCell ref="O17:Z17"/>
    <mergeCell ref="O19:Z19"/>
    <mergeCell ref="O28:Z28"/>
    <mergeCell ref="A14:M14"/>
    <mergeCell ref="N14:Y14"/>
    <mergeCell ref="M10:M11"/>
    <mergeCell ref="N10:N11"/>
    <mergeCell ref="A10:L10"/>
    <mergeCell ref="A16:M16"/>
    <mergeCell ref="A17:L17"/>
    <mergeCell ref="N25:Y25"/>
    <mergeCell ref="O21:Z21"/>
    <mergeCell ref="N8:N9"/>
    <mergeCell ref="A8:L8"/>
    <mergeCell ref="N6:N7"/>
    <mergeCell ref="M6:M7"/>
    <mergeCell ref="M8:M9"/>
    <mergeCell ref="N5:Z5"/>
    <mergeCell ref="O6:Z6"/>
    <mergeCell ref="O8:Z8"/>
    <mergeCell ref="A1:Y1"/>
    <mergeCell ref="A3:M3"/>
    <mergeCell ref="N3:Y3"/>
    <mergeCell ref="A5:M5"/>
    <mergeCell ref="A6:L6"/>
    <mergeCell ref="O39:Z39"/>
    <mergeCell ref="A32:L32"/>
    <mergeCell ref="B72:M72"/>
    <mergeCell ref="N72:T72"/>
    <mergeCell ref="N51:T51"/>
    <mergeCell ref="A49:T49"/>
    <mergeCell ref="B51:M51"/>
    <mergeCell ref="A70:T70"/>
    <mergeCell ref="O30:Z30"/>
    <mergeCell ref="O32:Z32"/>
    <mergeCell ref="A36:M36"/>
    <mergeCell ref="N36:Y36"/>
    <mergeCell ref="A38:M38"/>
    <mergeCell ref="A47:Y47"/>
    <mergeCell ref="N52:T54"/>
    <mergeCell ref="N59:T61"/>
    <mergeCell ref="B59:M59"/>
    <mergeCell ref="B60:M60"/>
    <mergeCell ref="B58:M58"/>
    <mergeCell ref="N43:N44"/>
    <mergeCell ref="A43:L43"/>
    <mergeCell ref="M43:M44"/>
    <mergeCell ref="N30:N31"/>
    <mergeCell ref="A30:L30"/>
    <mergeCell ref="B87:M87"/>
    <mergeCell ref="N87:T89"/>
    <mergeCell ref="B88:M88"/>
    <mergeCell ref="B89:M89"/>
    <mergeCell ref="B82:M82"/>
    <mergeCell ref="B74:M74"/>
    <mergeCell ref="B75:M75"/>
    <mergeCell ref="A77:T77"/>
    <mergeCell ref="B79:M79"/>
    <mergeCell ref="N79:T79"/>
    <mergeCell ref="A84:T84"/>
    <mergeCell ref="N73:T75"/>
    <mergeCell ref="B86:M86"/>
    <mergeCell ref="N86:T86"/>
    <mergeCell ref="B81:M81"/>
    <mergeCell ref="B80:M80"/>
    <mergeCell ref="N80:T82"/>
    <mergeCell ref="B73:M73"/>
  </mergeCells>
  <phoneticPr fontId="3" type="noConversion"/>
  <pageMargins left="0.49" right="0.44" top="0.3" bottom="0.37" header="0.17" footer="0.28000000000000003"/>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dimension ref="A1:I35"/>
  <sheetViews>
    <sheetView workbookViewId="0">
      <selection activeCell="A2" sqref="A2:G2"/>
    </sheetView>
  </sheetViews>
  <sheetFormatPr defaultRowHeight="12.75"/>
  <cols>
    <col min="1" max="1" width="3.5703125" customWidth="1"/>
    <col min="2" max="2" width="30" customWidth="1"/>
    <col min="3" max="3" width="5.5703125" customWidth="1"/>
    <col min="4" max="4" width="13.85546875" customWidth="1"/>
    <col min="5" max="5" width="10.140625" customWidth="1"/>
    <col min="7" max="7" width="26.28515625" customWidth="1"/>
    <col min="9" max="9" width="29.140625" customWidth="1"/>
  </cols>
  <sheetData>
    <row r="1" spans="1:9" ht="18">
      <c r="A1" s="209" t="s">
        <v>9</v>
      </c>
      <c r="B1" s="209"/>
      <c r="C1" s="209"/>
      <c r="D1" s="209"/>
      <c r="E1" s="209"/>
      <c r="F1" s="209"/>
      <c r="G1" s="209"/>
    </row>
    <row r="2" spans="1:9">
      <c r="A2" s="210" t="str">
        <f>'заявка инд.'!C2</f>
        <v xml:space="preserve">на участие на Всероссийском детско-юношеском турнире по каратэ WKC "Черноморский бриз" </v>
      </c>
      <c r="B2" s="210"/>
      <c r="C2" s="210"/>
      <c r="D2" s="210"/>
      <c r="E2" s="210"/>
      <c r="F2" s="210"/>
      <c r="G2" s="210"/>
    </row>
    <row r="3" spans="1:9" ht="18">
      <c r="A3" s="24"/>
      <c r="B3" s="24" t="str">
        <f>'заявка инд.'!C10</f>
        <v>г. Анапа</v>
      </c>
      <c r="C3" s="24"/>
      <c r="D3" s="24"/>
      <c r="E3" s="24"/>
      <c r="F3" s="24"/>
      <c r="G3" s="31">
        <f>'заявка инд.'!F10</f>
        <v>43727</v>
      </c>
    </row>
    <row r="4" spans="1:9" ht="18">
      <c r="A4" s="24"/>
      <c r="B4" s="24"/>
      <c r="C4" s="24"/>
      <c r="D4" s="24"/>
      <c r="E4" s="24"/>
      <c r="F4" s="24"/>
      <c r="G4" s="31"/>
    </row>
    <row r="5" spans="1:9" ht="31.5">
      <c r="A5" s="2" t="s">
        <v>6</v>
      </c>
      <c r="B5" s="2" t="s">
        <v>7</v>
      </c>
      <c r="C5" s="2" t="s">
        <v>0</v>
      </c>
      <c r="D5" s="2" t="s">
        <v>1</v>
      </c>
      <c r="E5" s="2" t="s">
        <v>2</v>
      </c>
      <c r="F5" s="2" t="s">
        <v>5</v>
      </c>
      <c r="G5" s="2" t="s">
        <v>4</v>
      </c>
      <c r="H5" s="2" t="s">
        <v>26</v>
      </c>
      <c r="I5" s="2" t="s">
        <v>27</v>
      </c>
    </row>
    <row r="6" spans="1:9" ht="15">
      <c r="A6" s="3">
        <v>1</v>
      </c>
      <c r="B6" s="3"/>
      <c r="C6" s="3"/>
      <c r="D6" s="3"/>
      <c r="E6" s="3"/>
      <c r="F6" s="3"/>
      <c r="G6" s="3"/>
      <c r="H6" s="1"/>
      <c r="I6" s="1"/>
    </row>
    <row r="7" spans="1:9" ht="15">
      <c r="A7" s="3">
        <v>2</v>
      </c>
      <c r="B7" s="3"/>
      <c r="C7" s="3"/>
      <c r="D7" s="3"/>
      <c r="E7" s="3"/>
      <c r="F7" s="3"/>
      <c r="G7" s="3"/>
      <c r="H7" s="1"/>
      <c r="I7" s="1"/>
    </row>
    <row r="8" spans="1:9" ht="15">
      <c r="A8" s="3">
        <v>3</v>
      </c>
      <c r="B8" s="3"/>
      <c r="C8" s="3"/>
      <c r="D8" s="3"/>
      <c r="E8" s="3"/>
      <c r="F8" s="3"/>
      <c r="G8" s="3"/>
      <c r="H8" s="1"/>
      <c r="I8" s="1"/>
    </row>
    <row r="9" spans="1:9" ht="15">
      <c r="A9" s="3">
        <v>4</v>
      </c>
      <c r="B9" s="3"/>
      <c r="C9" s="3"/>
      <c r="D9" s="3"/>
      <c r="E9" s="3"/>
      <c r="F9" s="3"/>
      <c r="G9" s="3"/>
      <c r="H9" s="1"/>
      <c r="I9" s="1"/>
    </row>
    <row r="10" spans="1:9" ht="15">
      <c r="A10" s="3">
        <v>5</v>
      </c>
      <c r="B10" s="3"/>
      <c r="C10" s="3"/>
      <c r="D10" s="3"/>
      <c r="E10" s="3"/>
      <c r="F10" s="3"/>
      <c r="G10" s="3"/>
      <c r="H10" s="1"/>
      <c r="I10" s="1"/>
    </row>
    <row r="11" spans="1:9" ht="15">
      <c r="A11" s="3">
        <v>6</v>
      </c>
      <c r="B11" s="3"/>
      <c r="C11" s="3"/>
      <c r="D11" s="3"/>
      <c r="E11" s="3"/>
      <c r="F11" s="3"/>
      <c r="G11" s="3"/>
      <c r="H11" s="1"/>
      <c r="I11" s="1"/>
    </row>
    <row r="12" spans="1:9" ht="15">
      <c r="A12" s="3">
        <v>7</v>
      </c>
      <c r="B12" s="3"/>
      <c r="C12" s="3"/>
      <c r="D12" s="3"/>
      <c r="E12" s="3"/>
      <c r="F12" s="3"/>
      <c r="G12" s="3"/>
      <c r="H12" s="1"/>
      <c r="I12" s="1"/>
    </row>
    <row r="13" spans="1:9" ht="15">
      <c r="A13" s="3">
        <v>8</v>
      </c>
      <c r="B13" s="3"/>
      <c r="C13" s="3"/>
      <c r="D13" s="3"/>
      <c r="E13" s="3"/>
      <c r="F13" s="3"/>
      <c r="G13" s="3"/>
      <c r="H13" s="1"/>
      <c r="I13" s="1"/>
    </row>
    <row r="14" spans="1:9" ht="15">
      <c r="A14" s="3">
        <v>9</v>
      </c>
      <c r="B14" s="3"/>
      <c r="C14" s="3"/>
      <c r="D14" s="3"/>
      <c r="E14" s="3"/>
      <c r="F14" s="3"/>
      <c r="G14" s="3"/>
      <c r="H14" s="1"/>
      <c r="I14" s="1"/>
    </row>
    <row r="15" spans="1:9" ht="15">
      <c r="A15" s="3">
        <v>10</v>
      </c>
      <c r="B15" s="3"/>
      <c r="C15" s="3"/>
      <c r="D15" s="3"/>
      <c r="E15" s="3"/>
      <c r="F15" s="3"/>
      <c r="G15" s="3"/>
      <c r="H15" s="1"/>
      <c r="I15" s="1"/>
    </row>
    <row r="16" spans="1:9" ht="15">
      <c r="A16" s="3">
        <v>11</v>
      </c>
      <c r="B16" s="3"/>
      <c r="C16" s="3"/>
      <c r="D16" s="3"/>
      <c r="E16" s="3"/>
      <c r="F16" s="3"/>
      <c r="G16" s="3"/>
      <c r="H16" s="1"/>
      <c r="I16" s="1"/>
    </row>
    <row r="17" spans="1:9" ht="15">
      <c r="A17" s="3">
        <v>12</v>
      </c>
      <c r="B17" s="3"/>
      <c r="C17" s="3"/>
      <c r="D17" s="3"/>
      <c r="E17" s="3"/>
      <c r="F17" s="3"/>
      <c r="G17" s="3"/>
      <c r="H17" s="1"/>
      <c r="I17" s="1"/>
    </row>
    <row r="18" spans="1:9" ht="15">
      <c r="A18" s="3">
        <v>13</v>
      </c>
      <c r="B18" s="3"/>
      <c r="C18" s="3"/>
      <c r="D18" s="3"/>
      <c r="E18" s="3"/>
      <c r="F18" s="3"/>
      <c r="G18" s="3"/>
      <c r="H18" s="1"/>
      <c r="I18" s="1"/>
    </row>
    <row r="19" spans="1:9" ht="15">
      <c r="A19" s="3">
        <v>14</v>
      </c>
      <c r="B19" s="3"/>
      <c r="C19" s="3"/>
      <c r="D19" s="3"/>
      <c r="E19" s="3"/>
      <c r="F19" s="3"/>
      <c r="G19" s="3"/>
      <c r="H19" s="1"/>
      <c r="I19" s="1"/>
    </row>
    <row r="20" spans="1:9" ht="15">
      <c r="A20" s="3">
        <v>15</v>
      </c>
      <c r="B20" s="3"/>
      <c r="C20" s="3"/>
      <c r="D20" s="3"/>
      <c r="E20" s="3"/>
      <c r="F20" s="3"/>
      <c r="G20" s="3"/>
      <c r="H20" s="1"/>
      <c r="I20" s="1"/>
    </row>
    <row r="21" spans="1:9" ht="15">
      <c r="A21" s="3">
        <v>16</v>
      </c>
      <c r="B21" s="3"/>
      <c r="C21" s="3"/>
      <c r="D21" s="3"/>
      <c r="E21" s="3"/>
      <c r="F21" s="3"/>
      <c r="G21" s="3"/>
      <c r="H21" s="1"/>
      <c r="I21" s="1"/>
    </row>
    <row r="22" spans="1:9" ht="15">
      <c r="A22" s="3">
        <v>17</v>
      </c>
      <c r="B22" s="3"/>
      <c r="C22" s="3"/>
      <c r="D22" s="3"/>
      <c r="E22" s="3"/>
      <c r="F22" s="3"/>
      <c r="G22" s="3"/>
      <c r="H22" s="1"/>
      <c r="I22" s="1"/>
    </row>
    <row r="23" spans="1:9" ht="15">
      <c r="A23" s="3">
        <v>18</v>
      </c>
      <c r="B23" s="3"/>
      <c r="C23" s="3"/>
      <c r="D23" s="3"/>
      <c r="E23" s="3"/>
      <c r="F23" s="3"/>
      <c r="G23" s="3"/>
      <c r="H23" s="1"/>
      <c r="I23" s="1"/>
    </row>
    <row r="24" spans="1:9" ht="15">
      <c r="A24" s="3">
        <v>19</v>
      </c>
      <c r="B24" s="3"/>
      <c r="C24" s="3"/>
      <c r="D24" s="3"/>
      <c r="E24" s="3"/>
      <c r="F24" s="3"/>
      <c r="G24" s="3"/>
      <c r="H24" s="1"/>
      <c r="I24" s="1"/>
    </row>
    <row r="25" spans="1:9" ht="15">
      <c r="A25" s="3">
        <v>20</v>
      </c>
      <c r="B25" s="3"/>
      <c r="C25" s="3"/>
      <c r="D25" s="3"/>
      <c r="E25" s="3"/>
      <c r="F25" s="3"/>
      <c r="G25" s="3"/>
      <c r="H25" s="1"/>
      <c r="I25" s="1"/>
    </row>
    <row r="26" spans="1:9" ht="15">
      <c r="A26" s="3">
        <v>21</v>
      </c>
      <c r="B26" s="3"/>
      <c r="C26" s="3"/>
      <c r="D26" s="3"/>
      <c r="E26" s="3"/>
      <c r="F26" s="3"/>
      <c r="G26" s="3"/>
      <c r="H26" s="1"/>
      <c r="I26" s="1"/>
    </row>
    <row r="27" spans="1:9" ht="15">
      <c r="A27" s="3">
        <v>22</v>
      </c>
      <c r="B27" s="3"/>
      <c r="C27" s="3"/>
      <c r="D27" s="3"/>
      <c r="E27" s="3"/>
      <c r="F27" s="3"/>
      <c r="G27" s="3"/>
      <c r="H27" s="1"/>
      <c r="I27" s="1"/>
    </row>
    <row r="28" spans="1:9" ht="15">
      <c r="A28" s="3">
        <v>23</v>
      </c>
      <c r="B28" s="3"/>
      <c r="C28" s="3"/>
      <c r="D28" s="3"/>
      <c r="E28" s="3"/>
      <c r="F28" s="3"/>
      <c r="G28" s="3"/>
      <c r="H28" s="1"/>
      <c r="I28" s="1"/>
    </row>
    <row r="29" spans="1:9" ht="15">
      <c r="A29" s="3">
        <v>24</v>
      </c>
      <c r="B29" s="3"/>
      <c r="C29" s="3"/>
      <c r="D29" s="3"/>
      <c r="E29" s="3"/>
      <c r="F29" s="3"/>
      <c r="G29" s="3"/>
      <c r="H29" s="1"/>
      <c r="I29" s="1"/>
    </row>
    <row r="30" spans="1:9" ht="15">
      <c r="A30" s="3">
        <v>25</v>
      </c>
      <c r="B30" s="3"/>
      <c r="C30" s="3"/>
      <c r="D30" s="3"/>
      <c r="E30" s="3"/>
      <c r="F30" s="3"/>
      <c r="G30" s="3"/>
      <c r="H30" s="1"/>
      <c r="I30" s="1"/>
    </row>
    <row r="31" spans="1:9" ht="15">
      <c r="A31" s="3">
        <v>26</v>
      </c>
      <c r="B31" s="3"/>
      <c r="C31" s="3"/>
      <c r="D31" s="3"/>
      <c r="E31" s="3"/>
      <c r="F31" s="3"/>
      <c r="G31" s="3"/>
      <c r="H31" s="1"/>
      <c r="I31" s="1"/>
    </row>
    <row r="32" spans="1:9" ht="15">
      <c r="A32" s="3">
        <v>27</v>
      </c>
      <c r="B32" s="3"/>
      <c r="C32" s="3"/>
      <c r="D32" s="3"/>
      <c r="E32" s="3"/>
      <c r="F32" s="3"/>
      <c r="G32" s="3"/>
      <c r="H32" s="1"/>
      <c r="I32" s="1"/>
    </row>
    <row r="33" spans="1:9" ht="15">
      <c r="A33" s="3">
        <v>28</v>
      </c>
      <c r="B33" s="3"/>
      <c r="C33" s="3"/>
      <c r="D33" s="3"/>
      <c r="E33" s="3"/>
      <c r="F33" s="3"/>
      <c r="G33" s="3"/>
      <c r="H33" s="1"/>
      <c r="I33" s="1"/>
    </row>
    <row r="34" spans="1:9" ht="15">
      <c r="A34" s="3">
        <v>29</v>
      </c>
      <c r="B34" s="3"/>
      <c r="C34" s="3"/>
      <c r="D34" s="3"/>
      <c r="E34" s="3"/>
      <c r="F34" s="3"/>
      <c r="G34" s="3"/>
      <c r="H34" s="1"/>
      <c r="I34" s="1"/>
    </row>
    <row r="35" spans="1:9" ht="15">
      <c r="A35" s="3">
        <v>30</v>
      </c>
      <c r="B35" s="3"/>
      <c r="C35" s="3"/>
      <c r="D35" s="3"/>
      <c r="E35" s="3"/>
      <c r="F35" s="3"/>
      <c r="G35" s="3"/>
      <c r="H35" s="1"/>
      <c r="I35" s="1"/>
    </row>
  </sheetData>
  <mergeCells count="2">
    <mergeCell ref="A1:G1"/>
    <mergeCell ref="A2:G2"/>
  </mergeCells>
  <phoneticPr fontId="3" type="noConversion"/>
  <pageMargins left="0.31496062992125984" right="0.23622047244094491" top="0.27559055118110237" bottom="0.43307086614173229" header="0.19685039370078741" footer="0.27559055118110237"/>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dimension ref="A1:F74"/>
  <sheetViews>
    <sheetView topLeftCell="A34" workbookViewId="0">
      <selection activeCell="D37" sqref="D37:D53"/>
    </sheetView>
  </sheetViews>
  <sheetFormatPr defaultRowHeight="12.75"/>
  <cols>
    <col min="1" max="1" width="6.140625" customWidth="1"/>
    <col min="2" max="2" width="23.42578125" customWidth="1"/>
    <col min="3" max="3" width="13.42578125" customWidth="1"/>
    <col min="4" max="4" width="40.5703125" customWidth="1"/>
    <col min="5" max="5" width="23" customWidth="1"/>
    <col min="6" max="6" width="30.42578125" customWidth="1"/>
  </cols>
  <sheetData>
    <row r="1" spans="1:6" s="33" customFormat="1" ht="12.75" customHeight="1">
      <c r="A1" s="38" t="s">
        <v>30</v>
      </c>
      <c r="B1" s="39" t="s">
        <v>31</v>
      </c>
      <c r="C1" s="40" t="s">
        <v>32</v>
      </c>
      <c r="D1" s="35"/>
      <c r="E1" s="35"/>
      <c r="F1" s="35"/>
    </row>
    <row r="2" spans="1:6" s="33" customFormat="1" ht="12.75" customHeight="1">
      <c r="A2" s="38" t="s">
        <v>33</v>
      </c>
      <c r="B2" s="39" t="s">
        <v>34</v>
      </c>
      <c r="C2" s="41" t="s">
        <v>35</v>
      </c>
      <c r="D2" s="35" t="s">
        <v>104</v>
      </c>
      <c r="E2" s="35" t="s">
        <v>118</v>
      </c>
      <c r="F2" s="35"/>
    </row>
    <row r="3" spans="1:6" s="33" customFormat="1" ht="12.75" customHeight="1">
      <c r="A3" s="38"/>
      <c r="B3" s="39" t="s">
        <v>36</v>
      </c>
      <c r="C3" s="41" t="s">
        <v>39</v>
      </c>
      <c r="D3" s="35" t="s">
        <v>105</v>
      </c>
      <c r="E3" s="35" t="s">
        <v>101</v>
      </c>
      <c r="F3" s="35"/>
    </row>
    <row r="4" spans="1:6" s="33" customFormat="1" ht="12.75" customHeight="1">
      <c r="A4" s="38"/>
      <c r="B4" s="39"/>
      <c r="C4" s="42" t="s">
        <v>37</v>
      </c>
      <c r="D4" s="35"/>
      <c r="E4" s="35" t="s">
        <v>47</v>
      </c>
      <c r="F4" s="35"/>
    </row>
    <row r="5" spans="1:6" s="33" customFormat="1" ht="12.75" customHeight="1">
      <c r="A5" s="38"/>
      <c r="B5" s="39"/>
      <c r="C5" s="42" t="s">
        <v>62</v>
      </c>
      <c r="D5" s="35" t="s">
        <v>73</v>
      </c>
      <c r="E5" s="35" t="s">
        <v>38</v>
      </c>
      <c r="F5" s="35"/>
    </row>
    <row r="6" spans="1:6" s="33" customFormat="1" ht="12.75" customHeight="1">
      <c r="A6" s="38"/>
      <c r="B6" s="39"/>
      <c r="C6" s="42" t="s">
        <v>41</v>
      </c>
      <c r="D6" s="35" t="s">
        <v>51</v>
      </c>
      <c r="E6" s="35" t="s">
        <v>40</v>
      </c>
      <c r="F6" s="35"/>
    </row>
    <row r="7" spans="1:6" s="33" customFormat="1" ht="12.75" customHeight="1">
      <c r="A7" s="38"/>
      <c r="B7" s="39"/>
      <c r="C7" s="42" t="s">
        <v>62</v>
      </c>
      <c r="D7" s="35" t="s">
        <v>76</v>
      </c>
      <c r="E7" s="35" t="s">
        <v>53</v>
      </c>
      <c r="F7" s="35"/>
    </row>
    <row r="8" spans="1:6" s="33" customFormat="1" ht="12.75" customHeight="1">
      <c r="A8" s="38"/>
      <c r="B8" s="35"/>
      <c r="C8" s="35"/>
      <c r="D8" s="35" t="s">
        <v>83</v>
      </c>
      <c r="E8" s="35" t="s">
        <v>94</v>
      </c>
      <c r="F8" s="35"/>
    </row>
    <row r="9" spans="1:6" s="33" customFormat="1" ht="12.75" customHeight="1">
      <c r="A9" s="38"/>
      <c r="B9" s="35"/>
      <c r="C9" s="35"/>
      <c r="D9" s="35"/>
      <c r="E9" s="35"/>
      <c r="F9" s="35"/>
    </row>
    <row r="10" spans="1:6" s="33" customFormat="1" ht="12.75" customHeight="1">
      <c r="A10" s="38"/>
      <c r="B10" s="35"/>
      <c r="C10" s="35" t="s">
        <v>32</v>
      </c>
      <c r="D10" s="35" t="s">
        <v>84</v>
      </c>
      <c r="E10" s="35" t="s">
        <v>102</v>
      </c>
      <c r="F10" s="35"/>
    </row>
    <row r="11" spans="1:6" s="33" customFormat="1" ht="12.75" customHeight="1">
      <c r="A11" s="38"/>
      <c r="B11" s="35"/>
      <c r="C11" s="35" t="s">
        <v>113</v>
      </c>
      <c r="D11" s="35" t="s">
        <v>42</v>
      </c>
      <c r="E11" s="35" t="s">
        <v>48</v>
      </c>
      <c r="F11" s="35" t="s">
        <v>103</v>
      </c>
    </row>
    <row r="12" spans="1:6" s="33" customFormat="1" ht="12.75" customHeight="1">
      <c r="A12" s="38"/>
      <c r="B12" s="35"/>
      <c r="C12" s="39"/>
      <c r="D12" s="35" t="s">
        <v>43</v>
      </c>
      <c r="E12" s="35" t="s">
        <v>44</v>
      </c>
      <c r="F12" s="35" t="s">
        <v>55</v>
      </c>
    </row>
    <row r="13" spans="1:6" ht="12.75" customHeight="1">
      <c r="A13" s="38"/>
      <c r="B13" s="35"/>
      <c r="C13" s="39"/>
      <c r="D13" s="35" t="s">
        <v>75</v>
      </c>
      <c r="E13" s="35" t="s">
        <v>45</v>
      </c>
      <c r="F13" s="35" t="s">
        <v>49</v>
      </c>
    </row>
    <row r="14" spans="1:6" ht="12.75" customHeight="1">
      <c r="A14" s="38"/>
      <c r="B14" s="35"/>
      <c r="C14" s="39"/>
      <c r="D14" s="35"/>
      <c r="E14" s="35" t="s">
        <v>54</v>
      </c>
      <c r="F14" s="35" t="s">
        <v>50</v>
      </c>
    </row>
    <row r="15" spans="1:6" ht="12.75" customHeight="1">
      <c r="A15" s="38"/>
      <c r="B15" s="35"/>
      <c r="C15" s="39"/>
      <c r="D15" s="35" t="s">
        <v>85</v>
      </c>
      <c r="E15" s="35" t="s">
        <v>93</v>
      </c>
      <c r="F15" s="35"/>
    </row>
    <row r="16" spans="1:6" ht="12.75" customHeight="1">
      <c r="A16" s="38"/>
      <c r="B16" s="35"/>
      <c r="C16" s="39"/>
      <c r="D16" s="35" t="s">
        <v>56</v>
      </c>
      <c r="E16" s="35"/>
      <c r="F16" s="35"/>
    </row>
    <row r="17" spans="1:6" ht="12.75" customHeight="1">
      <c r="A17" s="38"/>
      <c r="B17" s="35"/>
      <c r="C17" s="39"/>
      <c r="D17" s="35" t="s">
        <v>86</v>
      </c>
      <c r="E17" s="35"/>
      <c r="F17" s="35"/>
    </row>
    <row r="18" spans="1:6" ht="12.75" customHeight="1">
      <c r="A18" s="38"/>
      <c r="B18" s="35"/>
      <c r="C18" s="35"/>
      <c r="D18" s="35"/>
      <c r="E18" s="35"/>
      <c r="F18" s="35"/>
    </row>
    <row r="19" spans="1:6" ht="12.75" customHeight="1">
      <c r="A19" s="38"/>
      <c r="B19" s="35"/>
      <c r="C19" s="35"/>
      <c r="D19" s="35" t="s">
        <v>52</v>
      </c>
      <c r="E19" s="35"/>
      <c r="F19" s="35"/>
    </row>
    <row r="20" spans="1:6" ht="12.75" customHeight="1">
      <c r="A20" s="39"/>
      <c r="B20" s="35"/>
      <c r="C20" s="35"/>
      <c r="D20" s="35" t="s">
        <v>74</v>
      </c>
      <c r="E20" s="35"/>
      <c r="F20" s="35"/>
    </row>
    <row r="21" spans="1:6" ht="12.75" customHeight="1">
      <c r="A21" s="39"/>
      <c r="B21" s="35"/>
      <c r="C21" s="35"/>
      <c r="D21" s="35"/>
      <c r="E21" s="35"/>
      <c r="F21" s="35"/>
    </row>
    <row r="22" spans="1:6" ht="12.75" customHeight="1">
      <c r="A22" s="39"/>
      <c r="B22" s="35"/>
      <c r="C22" s="35"/>
      <c r="D22" s="35" t="s">
        <v>108</v>
      </c>
      <c r="E22" s="35"/>
      <c r="F22" s="35"/>
    </row>
    <row r="23" spans="1:6" ht="12.75" customHeight="1">
      <c r="A23" s="39"/>
      <c r="B23" s="35"/>
      <c r="C23" s="35"/>
      <c r="D23" s="35" t="s">
        <v>109</v>
      </c>
      <c r="E23" s="35"/>
      <c r="F23" s="35"/>
    </row>
    <row r="24" spans="1:6" ht="12.75" customHeight="1">
      <c r="A24" s="39"/>
      <c r="B24" s="35"/>
      <c r="C24" s="35"/>
      <c r="D24" s="35"/>
      <c r="E24" s="35"/>
      <c r="F24" s="35"/>
    </row>
    <row r="25" spans="1:6" ht="12.75" customHeight="1">
      <c r="A25" s="39"/>
      <c r="B25" s="35"/>
      <c r="C25" s="35"/>
      <c r="D25" s="35" t="s">
        <v>57</v>
      </c>
      <c r="E25" s="35"/>
      <c r="F25" s="35"/>
    </row>
    <row r="26" spans="1:6" ht="12.75" customHeight="1">
      <c r="A26" s="39"/>
      <c r="B26" s="35"/>
      <c r="C26" s="35"/>
      <c r="D26" s="35" t="s">
        <v>107</v>
      </c>
      <c r="E26" s="35"/>
      <c r="F26" s="35"/>
    </row>
    <row r="27" spans="1:6" ht="12.75" customHeight="1">
      <c r="A27" s="39"/>
      <c r="B27" s="35"/>
      <c r="C27" s="35"/>
      <c r="D27" s="35"/>
      <c r="E27" s="35"/>
      <c r="F27" s="35"/>
    </row>
    <row r="28" spans="1:6" ht="12.75" customHeight="1">
      <c r="A28" s="39"/>
      <c r="B28" s="35"/>
      <c r="C28" s="35"/>
      <c r="D28" s="35" t="s">
        <v>88</v>
      </c>
      <c r="E28" s="35"/>
    </row>
    <row r="29" spans="1:6" ht="12.75" customHeight="1">
      <c r="A29" s="39"/>
      <c r="B29" s="35"/>
      <c r="C29" s="35"/>
      <c r="D29" s="35" t="s">
        <v>89</v>
      </c>
      <c r="E29" s="35"/>
    </row>
    <row r="30" spans="1:6" ht="12.75" customHeight="1">
      <c r="A30" s="39"/>
      <c r="B30" s="35"/>
      <c r="C30" s="35"/>
      <c r="D30" s="35"/>
      <c r="E30" s="35"/>
      <c r="F30" s="35"/>
    </row>
    <row r="31" spans="1:6" ht="12.75" customHeight="1">
      <c r="A31" s="39"/>
      <c r="B31" s="35"/>
      <c r="C31" s="35"/>
      <c r="D31" s="35" t="s">
        <v>70</v>
      </c>
      <c r="E31" s="35"/>
      <c r="F31" s="35"/>
    </row>
    <row r="32" spans="1:6" ht="12.75" customHeight="1">
      <c r="A32" s="39"/>
      <c r="B32" s="35"/>
      <c r="C32" s="35"/>
      <c r="D32" s="35" t="s">
        <v>69</v>
      </c>
      <c r="E32" s="35"/>
      <c r="F32" s="35"/>
    </row>
    <row r="33" spans="1:6" ht="15.75">
      <c r="A33" s="39"/>
      <c r="B33" s="35"/>
      <c r="C33" s="35"/>
      <c r="D33" s="35"/>
      <c r="E33" s="35"/>
      <c r="F33" s="35"/>
    </row>
    <row r="34" spans="1:6" ht="15.75">
      <c r="A34" s="39"/>
      <c r="B34" s="35"/>
      <c r="C34" s="35"/>
      <c r="D34" s="35" t="s">
        <v>72</v>
      </c>
      <c r="E34" s="35"/>
      <c r="F34" s="35"/>
    </row>
    <row r="35" spans="1:6" ht="15.75">
      <c r="A35" s="39"/>
      <c r="B35" s="35"/>
      <c r="C35" s="35"/>
      <c r="D35" s="35" t="s">
        <v>71</v>
      </c>
      <c r="E35" s="35"/>
      <c r="F35" s="35"/>
    </row>
    <row r="36" spans="1:6" ht="15.75">
      <c r="A36" s="35"/>
      <c r="B36" s="35"/>
      <c r="C36" s="35"/>
      <c r="D36" s="35"/>
      <c r="E36" s="35"/>
      <c r="F36" s="35"/>
    </row>
    <row r="37" spans="1:6" ht="15.75">
      <c r="A37" s="35"/>
      <c r="B37" s="35"/>
      <c r="C37" s="35"/>
      <c r="D37" s="35" t="s">
        <v>106</v>
      </c>
      <c r="E37" s="35"/>
      <c r="F37" s="35"/>
    </row>
    <row r="38" spans="1:6" ht="15.75">
      <c r="A38" s="35"/>
      <c r="B38" s="35"/>
      <c r="C38" s="35"/>
      <c r="D38" s="35" t="s">
        <v>95</v>
      </c>
      <c r="E38" s="35"/>
      <c r="F38" s="35"/>
    </row>
    <row r="39" spans="1:6" ht="15.75">
      <c r="A39" s="35"/>
      <c r="B39" s="35"/>
      <c r="C39" s="35"/>
      <c r="D39" s="35" t="s">
        <v>96</v>
      </c>
      <c r="E39" s="35"/>
      <c r="F39" s="35"/>
    </row>
    <row r="40" spans="1:6" ht="15.75">
      <c r="A40" s="35"/>
      <c r="B40" s="35"/>
      <c r="C40" s="35"/>
      <c r="D40" s="35" t="s">
        <v>97</v>
      </c>
      <c r="E40" s="35"/>
      <c r="F40" s="35"/>
    </row>
    <row r="41" spans="1:6" ht="15.75">
      <c r="A41" s="35"/>
      <c r="B41" s="35"/>
      <c r="C41" s="35"/>
      <c r="D41" s="35" t="s">
        <v>98</v>
      </c>
      <c r="E41" s="35"/>
      <c r="F41" s="35"/>
    </row>
    <row r="42" spans="1:6" ht="15.75">
      <c r="A42" s="35"/>
      <c r="B42" s="35"/>
      <c r="C42" s="35"/>
      <c r="D42" s="35" t="s">
        <v>99</v>
      </c>
      <c r="E42" s="35"/>
      <c r="F42" s="35"/>
    </row>
    <row r="43" spans="1:6" ht="15.75">
      <c r="A43" s="35"/>
      <c r="B43" s="35"/>
      <c r="C43" s="35"/>
      <c r="D43" s="35" t="s">
        <v>100</v>
      </c>
      <c r="E43" s="35"/>
      <c r="F43" s="35"/>
    </row>
    <row r="44" spans="1:6" ht="15.75">
      <c r="A44" s="35"/>
      <c r="B44" s="35"/>
      <c r="C44" s="35"/>
      <c r="D44" s="35" t="s">
        <v>119</v>
      </c>
      <c r="E44" s="35"/>
      <c r="F44" s="35"/>
    </row>
    <row r="45" spans="1:6" ht="15.75">
      <c r="A45" s="35"/>
      <c r="B45" s="35"/>
      <c r="C45" s="35"/>
      <c r="D45" s="35"/>
      <c r="E45" s="35"/>
      <c r="F45" s="35"/>
    </row>
    <row r="46" spans="1:6" ht="15.75">
      <c r="A46" s="35"/>
      <c r="B46" s="35"/>
      <c r="C46" s="35"/>
      <c r="D46" s="35" t="s">
        <v>120</v>
      </c>
      <c r="E46" s="35"/>
      <c r="F46" s="35"/>
    </row>
    <row r="47" spans="1:6" ht="15.75">
      <c r="A47" s="35"/>
      <c r="B47" s="35"/>
      <c r="C47" s="35"/>
      <c r="D47" s="35" t="s">
        <v>121</v>
      </c>
      <c r="E47" s="35"/>
      <c r="F47" s="35"/>
    </row>
    <row r="48" spans="1:6" ht="15.75">
      <c r="A48" s="35"/>
      <c r="B48" s="35"/>
      <c r="C48" s="35"/>
      <c r="D48" s="35" t="s">
        <v>123</v>
      </c>
      <c r="E48" s="35"/>
      <c r="F48" s="35"/>
    </row>
    <row r="49" spans="1:6" ht="15.75">
      <c r="A49" s="35"/>
      <c r="B49" s="35"/>
      <c r="C49" s="35"/>
      <c r="D49" s="35" t="s">
        <v>124</v>
      </c>
      <c r="E49" s="35"/>
      <c r="F49" s="35"/>
    </row>
    <row r="50" spans="1:6" ht="15.75">
      <c r="A50" s="35"/>
      <c r="B50" s="35"/>
      <c r="C50" s="35"/>
      <c r="D50" s="35" t="s">
        <v>125</v>
      </c>
      <c r="E50" s="35"/>
      <c r="F50" s="35"/>
    </row>
    <row r="51" spans="1:6" ht="15.75">
      <c r="A51" s="35"/>
      <c r="B51" s="35"/>
      <c r="C51" s="35"/>
      <c r="D51" s="35" t="s">
        <v>126</v>
      </c>
      <c r="E51" s="35"/>
      <c r="F51" s="35"/>
    </row>
    <row r="52" spans="1:6" ht="15.75">
      <c r="A52" s="35"/>
      <c r="B52" s="35"/>
      <c r="C52" s="35"/>
      <c r="D52" s="35" t="s">
        <v>127</v>
      </c>
      <c r="E52" s="35"/>
      <c r="F52" s="35"/>
    </row>
    <row r="53" spans="1:6" ht="15.75">
      <c r="A53" s="35"/>
      <c r="B53" s="35"/>
      <c r="C53" s="35"/>
      <c r="D53" s="35" t="s">
        <v>87</v>
      </c>
      <c r="E53" s="35"/>
      <c r="F53" s="35"/>
    </row>
    <row r="54" spans="1:6" ht="15.75">
      <c r="A54" s="35"/>
      <c r="B54" s="35"/>
      <c r="C54" s="35"/>
      <c r="D54" s="35"/>
      <c r="E54" s="35"/>
      <c r="F54" s="35"/>
    </row>
    <row r="55" spans="1:6" ht="15.75">
      <c r="A55" s="35"/>
      <c r="B55" s="35"/>
      <c r="C55" s="35"/>
      <c r="D55" s="35"/>
      <c r="E55" s="35"/>
      <c r="F55" s="35"/>
    </row>
    <row r="56" spans="1:6" ht="15.75">
      <c r="A56" s="35"/>
      <c r="B56" s="35"/>
      <c r="C56" s="35"/>
      <c r="D56" s="35"/>
      <c r="E56" s="35"/>
      <c r="F56" s="35"/>
    </row>
    <row r="57" spans="1:6" ht="15.75">
      <c r="A57" s="35"/>
      <c r="B57" s="35"/>
      <c r="C57" s="35"/>
      <c r="D57" s="35"/>
      <c r="E57" s="35"/>
      <c r="F57" s="35"/>
    </row>
    <row r="58" spans="1:6" ht="15.75">
      <c r="A58" s="35"/>
      <c r="B58" s="35"/>
      <c r="C58" s="35"/>
      <c r="D58" s="35"/>
      <c r="E58" s="35"/>
      <c r="F58" s="35"/>
    </row>
    <row r="59" spans="1:6" ht="15.75">
      <c r="A59" s="35"/>
      <c r="B59" s="35"/>
      <c r="C59" s="35"/>
      <c r="D59" s="35"/>
      <c r="E59" s="35"/>
      <c r="F59" s="35"/>
    </row>
    <row r="60" spans="1:6" ht="15.75">
      <c r="A60" s="35"/>
      <c r="B60" s="35"/>
      <c r="C60" s="35"/>
      <c r="D60" s="35"/>
      <c r="E60" s="35"/>
      <c r="F60" s="35"/>
    </row>
    <row r="61" spans="1:6" ht="15.75">
      <c r="A61" s="35"/>
      <c r="B61" s="35"/>
      <c r="C61" s="35"/>
      <c r="D61" s="35"/>
      <c r="E61" s="35"/>
      <c r="F61" s="35"/>
    </row>
    <row r="62" spans="1:6" ht="15.75">
      <c r="A62" s="35"/>
      <c r="B62" s="35"/>
      <c r="C62" s="35"/>
      <c r="D62" s="35"/>
      <c r="E62" s="35"/>
      <c r="F62" s="35"/>
    </row>
    <row r="63" spans="1:6" ht="15.75">
      <c r="A63" s="35"/>
      <c r="B63" s="35"/>
      <c r="C63" s="35"/>
      <c r="D63" s="35"/>
      <c r="E63" s="35"/>
      <c r="F63" s="35"/>
    </row>
    <row r="64" spans="1:6" ht="15.75">
      <c r="A64" s="35"/>
      <c r="B64" s="35"/>
      <c r="C64" s="35"/>
      <c r="D64" s="35"/>
      <c r="E64" s="35"/>
      <c r="F64" s="35"/>
    </row>
    <row r="65" spans="1:6" ht="15.75">
      <c r="A65" s="35"/>
      <c r="B65" s="35"/>
      <c r="C65" s="35"/>
      <c r="D65" s="35"/>
      <c r="E65" s="35"/>
      <c r="F65" s="35"/>
    </row>
    <row r="66" spans="1:6" ht="15.75">
      <c r="A66" s="35"/>
      <c r="B66" s="35"/>
      <c r="C66" s="35"/>
      <c r="D66" s="35"/>
      <c r="E66" s="35"/>
      <c r="F66" s="35"/>
    </row>
    <row r="67" spans="1:6" ht="15.75">
      <c r="A67" s="35"/>
      <c r="B67" s="35"/>
      <c r="C67" s="35"/>
      <c r="D67" s="35"/>
      <c r="E67" s="35"/>
      <c r="F67" s="35"/>
    </row>
    <row r="68" spans="1:6" ht="15.75">
      <c r="A68" s="35"/>
      <c r="B68" s="35"/>
      <c r="C68" s="35"/>
      <c r="D68" s="35"/>
      <c r="E68" s="35"/>
      <c r="F68" s="35"/>
    </row>
    <row r="69" spans="1:6" ht="15.75">
      <c r="D69" s="35"/>
    </row>
    <row r="70" spans="1:6" ht="15.75">
      <c r="D70" s="35"/>
    </row>
    <row r="71" spans="1:6" ht="15.75">
      <c r="D71" s="35"/>
    </row>
    <row r="72" spans="1:6" ht="15.75">
      <c r="D72" s="35"/>
    </row>
    <row r="73" spans="1:6" ht="15.75">
      <c r="D73" s="35"/>
    </row>
    <row r="74" spans="1:6" ht="15.75">
      <c r="D74"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21</vt:i4>
      </vt:variant>
    </vt:vector>
  </HeadingPairs>
  <TitlesOfParts>
    <vt:vector size="28" baseType="lpstr">
      <vt:lpstr>судьи</vt:lpstr>
      <vt:lpstr>заявка инд.</vt:lpstr>
      <vt:lpstr>ката ком.</vt:lpstr>
      <vt:lpstr>кумитэ ком.</vt:lpstr>
      <vt:lpstr>ком.сетки</vt:lpstr>
      <vt:lpstr>выписка</vt:lpstr>
      <vt:lpstr>список</vt:lpstr>
      <vt:lpstr>дата</vt:lpstr>
      <vt:lpstr>ЗП</vt:lpstr>
      <vt:lpstr>'заявка инд.'!инд.ЖЕН._18_лет_и_ст._Иппон</vt:lpstr>
      <vt:lpstr>индката</vt:lpstr>
      <vt:lpstr>иппон</vt:lpstr>
      <vt:lpstr>Иппон2</vt:lpstr>
      <vt:lpstr>'заявка инд.'!ИППОНИППОН</vt:lpstr>
      <vt:lpstr>ИППОНИППОН</vt:lpstr>
      <vt:lpstr>КАТА</vt:lpstr>
      <vt:lpstr>команда</vt:lpstr>
      <vt:lpstr>кумитэком</vt:lpstr>
      <vt:lpstr>пол</vt:lpstr>
      <vt:lpstr>РЕНГОКАЙ</vt:lpstr>
      <vt:lpstr>судьи!САНБОН</vt:lpstr>
      <vt:lpstr>Санбон</vt:lpstr>
      <vt:lpstr>'кумитэ ком.'!СЛ</vt:lpstr>
      <vt:lpstr>СЛ</vt:lpstr>
      <vt:lpstr>'кумитэ ком.'!СП</vt:lpstr>
      <vt:lpstr>СП</vt:lpstr>
      <vt:lpstr>стиль</vt:lpstr>
      <vt:lpstr>ШОТОКАН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dc:creator>
  <cp:lastModifiedBy>lenovo</cp:lastModifiedBy>
  <cp:lastPrinted>2016-02-22T15:00:51Z</cp:lastPrinted>
  <dcterms:created xsi:type="dcterms:W3CDTF">2011-04-13T10:34:48Z</dcterms:created>
  <dcterms:modified xsi:type="dcterms:W3CDTF">2019-07-01T13:21:03Z</dcterms:modified>
</cp:coreProperties>
</file>