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C:\Users\Avatar\Desktop\07-08.03.2021  г. - XII Чемпионат и первенство России по каратэ WKC\"/>
    </mc:Choice>
  </mc:AlternateContent>
  <xr:revisionPtr revIDLastSave="0" documentId="13_ncr:1000001_{4EC0CC42-68DA-5648-BB41-2F2E9C2E6238}" xr6:coauthVersionLast="45" xr6:coauthVersionMax="45" xr10:uidLastSave="{00000000-0000-0000-0000-000000000000}"/>
  <bookViews>
    <workbookView xWindow="32760" yWindow="32760" windowWidth="11940" windowHeight="6420" tabRatio="568" activeTab="1" xr2:uid="{00000000-000D-0000-FFFF-FFFF00000000}"/>
  </bookViews>
  <sheets>
    <sheet name="судьи" sheetId="9" r:id="rId1"/>
    <sheet name="заявка инд." sheetId="1" r:id="rId2"/>
    <sheet name="ката ком." sheetId="3" r:id="rId3"/>
    <sheet name="ком.сетки" sheetId="6" state="hidden" r:id="rId4"/>
    <sheet name="выписка" sheetId="4" state="hidden" r:id="rId5"/>
    <sheet name="кумитэ ком." sheetId="7" r:id="rId6"/>
    <sheet name="список" sheetId="11" state="hidden" r:id="rId7"/>
  </sheets>
  <externalReferences>
    <externalReference r:id="rId8"/>
    <externalReference r:id="rId9"/>
    <externalReference r:id="rId10"/>
  </externalReferences>
  <definedNames>
    <definedName name="_xlnm._FilterDatabase" localSheetId="1" hidden="1">'заявка инд.'!$A$12:$M$55</definedName>
    <definedName name="_xlnm._FilterDatabase" localSheetId="2" hidden="1">'ката ком.'!$A$11:$H$11</definedName>
    <definedName name="_xlnm._FilterDatabase" localSheetId="5" hidden="1">'кумитэ ком.'!$A$11:$G$11</definedName>
    <definedName name="год">#REF!</definedName>
    <definedName name="дата">'заявка инд.'!$H$10</definedName>
    <definedName name="ЗП">'ката ком.'!$N$1</definedName>
    <definedName name="ЗПТ">'кумитэ ком.'!#REF!</definedName>
    <definedName name="инд.ЖЕН._18_лет_и_ст._Иппон" localSheetId="1">#REF!</definedName>
    <definedName name="инд.иппон">#REF!</definedName>
    <definedName name="инд.ката">#REF!</definedName>
    <definedName name="инд.кумитэ">#REF!</definedName>
    <definedName name="инд.МУЖ._10_11_лет">'заявка инд.'!#REF!</definedName>
    <definedName name="индката">#REF!</definedName>
    <definedName name="иппон">#REF!</definedName>
    <definedName name="Иппон2">#REF!</definedName>
    <definedName name="ката">[1]список!$E$4:$E$10</definedName>
    <definedName name="катаката">#REF!</definedName>
    <definedName name="катакобудо">#REF!</definedName>
    <definedName name="категория">'кумитэ ком.'!#REF!</definedName>
    <definedName name="класс">#REF!</definedName>
    <definedName name="кобудоката">#REF!</definedName>
    <definedName name="кобудокумитэ">#REF!</definedName>
    <definedName name="ком.ката">#REF!</definedName>
    <definedName name="ком.кум">[2]новый!$A$17:$A$24</definedName>
    <definedName name="ком.кумитэ">#REF!</definedName>
    <definedName name="ком.МУЖ._6_7_лет">список!$F$10:$F$15</definedName>
    <definedName name="команда">#REF!</definedName>
    <definedName name="кумитэком">[3]список!$F$11:$F$14</definedName>
    <definedName name="кумитэнунчаку">#REF!</definedName>
    <definedName name="пол">#REF!</definedName>
    <definedName name="Санбон">#REF!</definedName>
    <definedName name="СЛ" localSheetId="5">'кумитэ ком.'!$D$1</definedName>
    <definedName name="СЛ">'ката ком.'!$K$1</definedName>
    <definedName name="СП" localSheetId="5">'кумитэ ком.'!$D$2</definedName>
    <definedName name="СП">'ката ком.'!$K$2</definedName>
    <definedName name="стиль">#REF!</definedName>
    <definedName name="СТИЛЬСТИЛЬ">#REF!</definedName>
    <definedName name="ШОТОКАН">#REF!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9" l="1"/>
  <c r="B8" i="9"/>
  <c r="B9" i="9"/>
  <c r="B10" i="9"/>
  <c r="B11" i="9"/>
  <c r="B12" i="9"/>
  <c r="B13" i="9"/>
  <c r="B14" i="9"/>
  <c r="B15" i="9"/>
  <c r="B16" i="9"/>
  <c r="B17" i="9"/>
  <c r="B18" i="9"/>
  <c r="B19" i="9"/>
  <c r="B20" i="9"/>
  <c r="B21" i="9"/>
  <c r="B22" i="9"/>
  <c r="B23" i="9"/>
  <c r="B24" i="9"/>
  <c r="B25" i="9"/>
  <c r="A15" i="7"/>
  <c r="A18" i="7"/>
  <c r="A21" i="7"/>
  <c r="A24" i="7"/>
  <c r="A27" i="7"/>
  <c r="A30" i="7"/>
  <c r="A33" i="7"/>
  <c r="A36" i="7"/>
  <c r="A39" i="7"/>
  <c r="A42" i="7"/>
  <c r="A45" i="7"/>
  <c r="A48" i="7"/>
  <c r="A51" i="7"/>
  <c r="A54" i="7"/>
  <c r="A57" i="7"/>
  <c r="A60" i="7"/>
  <c r="A63" i="7"/>
  <c r="A66" i="7"/>
  <c r="A69" i="7"/>
  <c r="A72" i="7"/>
  <c r="A75" i="7"/>
  <c r="A78" i="7"/>
  <c r="A81" i="7"/>
  <c r="A84" i="7"/>
  <c r="A87" i="7"/>
  <c r="A90" i="7"/>
  <c r="A93" i="7"/>
  <c r="A96" i="7"/>
  <c r="A99" i="7"/>
  <c r="A102" i="7"/>
  <c r="A105" i="7"/>
  <c r="A108" i="7"/>
  <c r="A111" i="7"/>
  <c r="A114" i="7"/>
  <c r="A117" i="7"/>
  <c r="A120" i="7"/>
  <c r="A123" i="7"/>
  <c r="A126" i="7"/>
  <c r="A129" i="7"/>
  <c r="A132" i="7"/>
  <c r="A135" i="7"/>
  <c r="A138" i="7"/>
  <c r="A141" i="7"/>
  <c r="A144" i="7"/>
  <c r="A147" i="7"/>
  <c r="A150" i="7"/>
  <c r="A153" i="7"/>
  <c r="A156" i="7"/>
  <c r="A159" i="7"/>
  <c r="M61" i="1"/>
  <c r="M62" i="1"/>
  <c r="M56" i="1"/>
  <c r="M57" i="1"/>
  <c r="M58" i="1"/>
  <c r="M59" i="1"/>
  <c r="M60"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C3" i="3"/>
  <c r="C6" i="3"/>
  <c r="C7" i="3"/>
  <c r="C9" i="3"/>
  <c r="G9" i="3"/>
  <c r="G9" i="7"/>
  <c r="C9" i="7"/>
  <c r="C7" i="7"/>
  <c r="C6" i="7"/>
  <c r="D3" i="7"/>
  <c r="A2" i="7"/>
  <c r="M18" i="1"/>
  <c r="Q156" i="7"/>
  <c r="N156" i="7"/>
  <c r="M156" i="7"/>
  <c r="J156" i="7"/>
  <c r="I156" i="7"/>
  <c r="H156" i="7"/>
  <c r="Q153" i="7"/>
  <c r="N153" i="7"/>
  <c r="M153" i="7"/>
  <c r="J153" i="7"/>
  <c r="I153" i="7"/>
  <c r="H153" i="7"/>
  <c r="Q150" i="7"/>
  <c r="N150" i="7"/>
  <c r="M150" i="7"/>
  <c r="J150" i="7"/>
  <c r="I150" i="7"/>
  <c r="H150" i="7"/>
  <c r="Q147" i="7"/>
  <c r="N147" i="7"/>
  <c r="M147" i="7"/>
  <c r="J147" i="7"/>
  <c r="I147" i="7"/>
  <c r="H147" i="7"/>
  <c r="Q144" i="7"/>
  <c r="N144" i="7"/>
  <c r="M144" i="7"/>
  <c r="J144" i="7"/>
  <c r="I144" i="7"/>
  <c r="H144" i="7"/>
  <c r="Q141" i="7"/>
  <c r="N141" i="7"/>
  <c r="M141" i="7"/>
  <c r="J141" i="7"/>
  <c r="I141" i="7"/>
  <c r="H141" i="7"/>
  <c r="Q138" i="7"/>
  <c r="N138" i="7"/>
  <c r="M138" i="7"/>
  <c r="J138" i="7"/>
  <c r="I138" i="7"/>
  <c r="H138" i="7"/>
  <c r="Q135" i="7"/>
  <c r="N135" i="7"/>
  <c r="M135" i="7"/>
  <c r="J135" i="7"/>
  <c r="I135" i="7"/>
  <c r="H135" i="7"/>
  <c r="Q132" i="7"/>
  <c r="N132" i="7"/>
  <c r="M132" i="7"/>
  <c r="J132" i="7"/>
  <c r="I132" i="7"/>
  <c r="H132" i="7"/>
  <c r="Q129" i="7"/>
  <c r="N129" i="7"/>
  <c r="M129" i="7"/>
  <c r="J129" i="7"/>
  <c r="I129" i="7"/>
  <c r="H129" i="7"/>
  <c r="Q126" i="7"/>
  <c r="N126" i="7"/>
  <c r="M126" i="7"/>
  <c r="J126" i="7"/>
  <c r="I126" i="7"/>
  <c r="H126" i="7"/>
  <c r="Q123" i="7"/>
  <c r="N123" i="7"/>
  <c r="M123" i="7"/>
  <c r="J123" i="7"/>
  <c r="I123" i="7"/>
  <c r="H123" i="7"/>
  <c r="Q120" i="7"/>
  <c r="N120" i="7"/>
  <c r="M120" i="7"/>
  <c r="J120" i="7"/>
  <c r="I120" i="7"/>
  <c r="H120" i="7"/>
  <c r="Q117" i="7"/>
  <c r="N117" i="7"/>
  <c r="M117" i="7"/>
  <c r="J117" i="7"/>
  <c r="I117" i="7"/>
  <c r="H117" i="7"/>
  <c r="Q114" i="7"/>
  <c r="N114" i="7"/>
  <c r="M114" i="7"/>
  <c r="J114" i="7"/>
  <c r="I114" i="7"/>
  <c r="H114" i="7"/>
  <c r="Q111" i="7"/>
  <c r="N111" i="7"/>
  <c r="M111" i="7"/>
  <c r="J111" i="7"/>
  <c r="I111" i="7"/>
  <c r="H111" i="7"/>
  <c r="Q108" i="7"/>
  <c r="N108" i="7"/>
  <c r="M108" i="7"/>
  <c r="J108" i="7"/>
  <c r="I108" i="7"/>
  <c r="H108" i="7"/>
  <c r="Q105" i="7"/>
  <c r="N105" i="7"/>
  <c r="M105" i="7"/>
  <c r="J105" i="7"/>
  <c r="I105" i="7"/>
  <c r="H105" i="7"/>
  <c r="Q102" i="7"/>
  <c r="N102" i="7"/>
  <c r="M102" i="7"/>
  <c r="J102" i="7"/>
  <c r="I102" i="7"/>
  <c r="H102" i="7"/>
  <c r="Q99" i="7"/>
  <c r="N99" i="7"/>
  <c r="M99" i="7"/>
  <c r="J99" i="7"/>
  <c r="I99" i="7"/>
  <c r="H99" i="7"/>
  <c r="Q96" i="7"/>
  <c r="N96" i="7"/>
  <c r="M96" i="7"/>
  <c r="J96" i="7"/>
  <c r="I96" i="7"/>
  <c r="H96" i="7"/>
  <c r="Q93" i="7"/>
  <c r="N93" i="7"/>
  <c r="M93" i="7"/>
  <c r="J93" i="7"/>
  <c r="I93" i="7"/>
  <c r="H93" i="7"/>
  <c r="Q90" i="7"/>
  <c r="N90" i="7"/>
  <c r="M90" i="7"/>
  <c r="J90" i="7"/>
  <c r="I90" i="7"/>
  <c r="H90" i="7"/>
  <c r="Q87" i="7"/>
  <c r="N87" i="7"/>
  <c r="M87" i="7"/>
  <c r="J87" i="7"/>
  <c r="I87" i="7"/>
  <c r="H87" i="7"/>
  <c r="Q84" i="7"/>
  <c r="N84" i="7"/>
  <c r="M84" i="7"/>
  <c r="J84" i="7"/>
  <c r="I84" i="7"/>
  <c r="H84" i="7"/>
  <c r="Q81" i="7"/>
  <c r="N81" i="7"/>
  <c r="M81" i="7"/>
  <c r="J81" i="7"/>
  <c r="I81" i="7"/>
  <c r="H81" i="7"/>
  <c r="Q78" i="7"/>
  <c r="N78" i="7"/>
  <c r="M78" i="7"/>
  <c r="J78" i="7"/>
  <c r="I78" i="7"/>
  <c r="H78" i="7"/>
  <c r="Q75" i="7"/>
  <c r="N75" i="7"/>
  <c r="M75" i="7"/>
  <c r="J75" i="7"/>
  <c r="I75" i="7"/>
  <c r="H75" i="7"/>
  <c r="Q72" i="7"/>
  <c r="N72" i="7"/>
  <c r="M72" i="7"/>
  <c r="J72" i="7"/>
  <c r="I72" i="7"/>
  <c r="H72" i="7"/>
  <c r="Q69" i="7"/>
  <c r="N69" i="7"/>
  <c r="M69" i="7"/>
  <c r="J69" i="7"/>
  <c r="I69" i="7"/>
  <c r="H69" i="7"/>
  <c r="Q66" i="7"/>
  <c r="N66" i="7"/>
  <c r="M66" i="7"/>
  <c r="J66" i="7"/>
  <c r="I66" i="7"/>
  <c r="H66" i="7"/>
  <c r="Q63" i="7"/>
  <c r="N63" i="7"/>
  <c r="M63" i="7"/>
  <c r="J63" i="7"/>
  <c r="I63" i="7"/>
  <c r="H63" i="7"/>
  <c r="Q60" i="7"/>
  <c r="N60" i="7"/>
  <c r="M60" i="7"/>
  <c r="J60" i="7"/>
  <c r="I60" i="7"/>
  <c r="H60" i="7"/>
  <c r="Q57" i="7"/>
  <c r="N57" i="7"/>
  <c r="M57" i="7"/>
  <c r="J57" i="7"/>
  <c r="I57" i="7"/>
  <c r="H57" i="7"/>
  <c r="Q54" i="7"/>
  <c r="N54" i="7"/>
  <c r="M54" i="7"/>
  <c r="J54" i="7"/>
  <c r="I54" i="7"/>
  <c r="H54" i="7"/>
  <c r="Q51" i="7"/>
  <c r="N51" i="7"/>
  <c r="M51" i="7"/>
  <c r="J51" i="7"/>
  <c r="I51" i="7"/>
  <c r="H51" i="7"/>
  <c r="Q48" i="7"/>
  <c r="N48" i="7"/>
  <c r="M48" i="7"/>
  <c r="J48" i="7"/>
  <c r="I48" i="7"/>
  <c r="H48" i="7"/>
  <c r="Q45" i="7"/>
  <c r="N45" i="7"/>
  <c r="M45" i="7"/>
  <c r="J45" i="7"/>
  <c r="I45" i="7"/>
  <c r="H45" i="7"/>
  <c r="Q42" i="7"/>
  <c r="N42" i="7"/>
  <c r="M42" i="7"/>
  <c r="J42" i="7"/>
  <c r="I42" i="7"/>
  <c r="H42" i="7"/>
  <c r="Q39" i="7"/>
  <c r="N39" i="7"/>
  <c r="M39" i="7"/>
  <c r="J39" i="7"/>
  <c r="I39" i="7"/>
  <c r="H39" i="7"/>
  <c r="Q36" i="7"/>
  <c r="N36" i="7"/>
  <c r="M36" i="7"/>
  <c r="J36" i="7"/>
  <c r="I36" i="7"/>
  <c r="H36" i="7"/>
  <c r="Q33" i="7"/>
  <c r="N33" i="7"/>
  <c r="M33" i="7"/>
  <c r="J33" i="7"/>
  <c r="I33" i="7"/>
  <c r="H33" i="7"/>
  <c r="Q30" i="7"/>
  <c r="N30" i="7"/>
  <c r="M30" i="7"/>
  <c r="J30" i="7"/>
  <c r="I30" i="7"/>
  <c r="H30" i="7"/>
  <c r="Q27" i="7"/>
  <c r="N27" i="7"/>
  <c r="M27" i="7"/>
  <c r="J27" i="7"/>
  <c r="I27" i="7"/>
  <c r="H27" i="7"/>
  <c r="Q24" i="7"/>
  <c r="N24" i="7"/>
  <c r="M24" i="7"/>
  <c r="J24" i="7"/>
  <c r="I24" i="7"/>
  <c r="H24" i="7"/>
  <c r="Q21" i="7"/>
  <c r="N21" i="7"/>
  <c r="M21" i="7"/>
  <c r="J21" i="7"/>
  <c r="I21" i="7"/>
  <c r="H21" i="7"/>
  <c r="Q18" i="7"/>
  <c r="N18" i="7"/>
  <c r="M18" i="7"/>
  <c r="J18" i="7"/>
  <c r="I18" i="7"/>
  <c r="H18" i="7"/>
  <c r="Q15" i="7"/>
  <c r="N15" i="7"/>
  <c r="M15" i="7"/>
  <c r="J15" i="7"/>
  <c r="I15" i="7"/>
  <c r="H15" i="7"/>
  <c r="Q12" i="7"/>
  <c r="N12" i="7"/>
  <c r="M12" i="7"/>
  <c r="J12" i="7"/>
  <c r="I12" i="7"/>
  <c r="H12" i="7"/>
  <c r="M13" i="1"/>
  <c r="M14" i="1"/>
  <c r="M15" i="1"/>
  <c r="M16" i="1"/>
  <c r="M17"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J144" i="3"/>
  <c r="K144" i="3"/>
  <c r="N144" i="3"/>
  <c r="O144" i="3"/>
  <c r="R144" i="3"/>
  <c r="R159" i="3"/>
  <c r="O159" i="3"/>
  <c r="N159" i="3"/>
  <c r="K159" i="3"/>
  <c r="J159" i="3"/>
  <c r="R156" i="3"/>
  <c r="O156" i="3"/>
  <c r="N156" i="3"/>
  <c r="K156" i="3"/>
  <c r="J156" i="3"/>
  <c r="R153" i="3"/>
  <c r="O153" i="3"/>
  <c r="N153" i="3"/>
  <c r="K153" i="3"/>
  <c r="J153" i="3"/>
  <c r="R150" i="3"/>
  <c r="O150" i="3"/>
  <c r="N150" i="3"/>
  <c r="K150" i="3"/>
  <c r="J150" i="3"/>
  <c r="R147" i="3"/>
  <c r="O147" i="3"/>
  <c r="N147" i="3"/>
  <c r="K147" i="3"/>
  <c r="J147" i="3"/>
  <c r="R141" i="3"/>
  <c r="O141" i="3"/>
  <c r="N141" i="3"/>
  <c r="K141" i="3"/>
  <c r="J141" i="3"/>
  <c r="R138" i="3"/>
  <c r="O138" i="3"/>
  <c r="N138" i="3"/>
  <c r="K138" i="3"/>
  <c r="J138" i="3"/>
  <c r="R135" i="3"/>
  <c r="O135" i="3"/>
  <c r="N135" i="3"/>
  <c r="K135" i="3"/>
  <c r="J135" i="3"/>
  <c r="R132" i="3"/>
  <c r="O132" i="3"/>
  <c r="N132" i="3"/>
  <c r="K132" i="3"/>
  <c r="J132" i="3"/>
  <c r="R129" i="3"/>
  <c r="O129" i="3"/>
  <c r="N129" i="3"/>
  <c r="K129" i="3"/>
  <c r="J129" i="3"/>
  <c r="R126" i="3"/>
  <c r="O126" i="3"/>
  <c r="N126" i="3"/>
  <c r="K126" i="3"/>
  <c r="J126" i="3"/>
  <c r="R123" i="3"/>
  <c r="O123" i="3"/>
  <c r="N123" i="3"/>
  <c r="K123" i="3"/>
  <c r="J123" i="3"/>
  <c r="R120" i="3"/>
  <c r="O120" i="3"/>
  <c r="N120" i="3"/>
  <c r="K120" i="3"/>
  <c r="J120" i="3"/>
  <c r="R117" i="3"/>
  <c r="O117" i="3"/>
  <c r="N117" i="3"/>
  <c r="K117" i="3"/>
  <c r="J117" i="3"/>
  <c r="R114" i="3"/>
  <c r="O114" i="3"/>
  <c r="N114" i="3"/>
  <c r="K114" i="3"/>
  <c r="J114" i="3"/>
  <c r="R111" i="3"/>
  <c r="O111" i="3"/>
  <c r="N111" i="3"/>
  <c r="K111" i="3"/>
  <c r="J111" i="3"/>
  <c r="R108" i="3"/>
  <c r="O108" i="3"/>
  <c r="N108" i="3"/>
  <c r="K108" i="3"/>
  <c r="J108" i="3"/>
  <c r="R105" i="3"/>
  <c r="O105" i="3"/>
  <c r="N105" i="3"/>
  <c r="K105" i="3"/>
  <c r="J105" i="3"/>
  <c r="R102" i="3"/>
  <c r="O102" i="3"/>
  <c r="N102" i="3"/>
  <c r="K102" i="3"/>
  <c r="J102" i="3"/>
  <c r="R99" i="3"/>
  <c r="O99" i="3"/>
  <c r="N99" i="3"/>
  <c r="K99" i="3"/>
  <c r="J99" i="3"/>
  <c r="R96" i="3"/>
  <c r="O96" i="3"/>
  <c r="N96" i="3"/>
  <c r="K96" i="3"/>
  <c r="J96" i="3"/>
  <c r="R93" i="3"/>
  <c r="O93" i="3"/>
  <c r="N93" i="3"/>
  <c r="K93" i="3"/>
  <c r="J93" i="3"/>
  <c r="R90" i="3"/>
  <c r="O90" i="3"/>
  <c r="N90" i="3"/>
  <c r="K90" i="3"/>
  <c r="J90" i="3"/>
  <c r="R87" i="3"/>
  <c r="O87" i="3"/>
  <c r="N87" i="3"/>
  <c r="K87" i="3"/>
  <c r="J87" i="3"/>
  <c r="R84" i="3"/>
  <c r="O84" i="3"/>
  <c r="N84" i="3"/>
  <c r="K84" i="3"/>
  <c r="J84" i="3"/>
  <c r="R81" i="3"/>
  <c r="O81" i="3"/>
  <c r="N81" i="3"/>
  <c r="K81" i="3"/>
  <c r="J81" i="3"/>
  <c r="R78" i="3"/>
  <c r="O78" i="3"/>
  <c r="N78" i="3"/>
  <c r="K78" i="3"/>
  <c r="J78" i="3"/>
  <c r="R75" i="3"/>
  <c r="O75" i="3"/>
  <c r="N75" i="3"/>
  <c r="K75" i="3"/>
  <c r="J75" i="3"/>
  <c r="R72" i="3"/>
  <c r="O72" i="3"/>
  <c r="N72" i="3"/>
  <c r="K72" i="3"/>
  <c r="J72" i="3"/>
  <c r="J69" i="3"/>
  <c r="J66" i="3"/>
  <c r="J63" i="3"/>
  <c r="J60" i="3"/>
  <c r="J57" i="3"/>
  <c r="J54" i="3"/>
  <c r="J51" i="3"/>
  <c r="J48" i="3"/>
  <c r="J45" i="3"/>
  <c r="J42" i="3"/>
  <c r="J39" i="3"/>
  <c r="J36" i="3"/>
  <c r="J33" i="3"/>
  <c r="J30" i="3"/>
  <c r="J27" i="3"/>
  <c r="J24" i="3"/>
  <c r="J21" i="3"/>
  <c r="J18" i="3"/>
  <c r="J15" i="3"/>
  <c r="J12" i="3"/>
  <c r="G3" i="4"/>
  <c r="B3" i="4"/>
  <c r="A2" i="4"/>
  <c r="R69" i="3"/>
  <c r="O69" i="3"/>
  <c r="N69" i="3"/>
  <c r="K69" i="3"/>
  <c r="R66" i="3"/>
  <c r="O66" i="3"/>
  <c r="N66" i="3"/>
  <c r="K66" i="3"/>
  <c r="R63" i="3"/>
  <c r="O63" i="3"/>
  <c r="N63" i="3"/>
  <c r="K63" i="3"/>
  <c r="R60" i="3"/>
  <c r="O60" i="3"/>
  <c r="N60" i="3"/>
  <c r="K60" i="3"/>
  <c r="R57" i="3"/>
  <c r="O57" i="3"/>
  <c r="N57" i="3"/>
  <c r="K57" i="3"/>
  <c r="R54" i="3"/>
  <c r="O54" i="3"/>
  <c r="N54" i="3"/>
  <c r="K54" i="3"/>
  <c r="R51" i="3"/>
  <c r="O51" i="3"/>
  <c r="N51" i="3"/>
  <c r="K51" i="3"/>
  <c r="R48" i="3"/>
  <c r="O48" i="3"/>
  <c r="N48" i="3"/>
  <c r="K48" i="3"/>
  <c r="R45" i="3"/>
  <c r="O45" i="3"/>
  <c r="N45" i="3"/>
  <c r="K45" i="3"/>
  <c r="R42" i="3"/>
  <c r="O42" i="3"/>
  <c r="N42" i="3"/>
  <c r="K42" i="3"/>
  <c r="R39" i="3"/>
  <c r="O39" i="3"/>
  <c r="N39" i="3"/>
  <c r="K39" i="3"/>
  <c r="R36" i="3"/>
  <c r="O36" i="3"/>
  <c r="N36" i="3"/>
  <c r="K36" i="3"/>
  <c r="R33" i="3"/>
  <c r="O33" i="3"/>
  <c r="N33" i="3"/>
  <c r="K33" i="3"/>
  <c r="R30" i="3"/>
  <c r="O30" i="3"/>
  <c r="N30" i="3"/>
  <c r="K30" i="3"/>
  <c r="R27" i="3"/>
  <c r="O27" i="3"/>
  <c r="N27" i="3"/>
  <c r="K27" i="3"/>
  <c r="R24" i="3"/>
  <c r="O24" i="3"/>
  <c r="N24" i="3"/>
  <c r="K24" i="3"/>
  <c r="R21" i="3"/>
  <c r="O21" i="3"/>
  <c r="N21" i="3"/>
  <c r="K21" i="3"/>
  <c r="R18" i="3"/>
  <c r="O18" i="3"/>
  <c r="N18" i="3"/>
  <c r="K18" i="3"/>
  <c r="I15" i="3"/>
  <c r="R15" i="3"/>
  <c r="O15" i="3"/>
  <c r="N15" i="3"/>
  <c r="K15" i="3"/>
  <c r="R12" i="3"/>
  <c r="O12" i="3"/>
  <c r="N12" i="3"/>
  <c r="K12" i="3"/>
  <c r="A2" i="3"/>
  <c r="I21" i="3"/>
  <c r="I18" i="3"/>
  <c r="I24" i="3"/>
  <c r="I27" i="3"/>
  <c r="I30" i="3"/>
  <c r="I33" i="3"/>
  <c r="I36" i="3"/>
  <c r="I39" i="3"/>
  <c r="I42" i="3"/>
  <c r="I45" i="3"/>
  <c r="I48" i="3"/>
  <c r="I51" i="3"/>
  <c r="I54" i="3"/>
  <c r="I57" i="3"/>
  <c r="I60" i="3"/>
  <c r="I63" i="3"/>
  <c r="I66" i="3"/>
  <c r="I69" i="3"/>
  <c r="I72" i="3"/>
  <c r="I75" i="3"/>
  <c r="I78" i="3"/>
  <c r="I81" i="3"/>
  <c r="I84" i="3"/>
  <c r="I87" i="3"/>
  <c r="I90" i="3"/>
  <c r="I93" i="3"/>
  <c r="I96" i="3"/>
  <c r="I99" i="3"/>
  <c r="I102" i="3"/>
  <c r="I105" i="3"/>
  <c r="I108" i="3"/>
  <c r="I111" i="3"/>
  <c r="I114" i="3"/>
  <c r="I117" i="3"/>
  <c r="I120" i="3"/>
  <c r="I123" i="3"/>
  <c r="I126" i="3"/>
  <c r="I129" i="3"/>
  <c r="I132" i="3"/>
  <c r="I135" i="3"/>
  <c r="I138" i="3"/>
  <c r="I141" i="3"/>
  <c r="I144" i="3"/>
  <c r="I147" i="3"/>
  <c r="I150" i="3"/>
  <c r="I153" i="3"/>
  <c r="I156" i="3"/>
  <c r="I159" i="3"/>
</calcChain>
</file>

<file path=xl/sharedStrings.xml><?xml version="1.0" encoding="utf-8"?>
<sst xmlns="http://schemas.openxmlformats.org/spreadsheetml/2006/main" count="286" uniqueCount="192">
  <si>
    <t>пол</t>
  </si>
  <si>
    <t>дата рождения</t>
  </si>
  <si>
    <t>возраст</t>
  </si>
  <si>
    <t>Кумитэ (Иппон)</t>
  </si>
  <si>
    <t>тренер</t>
  </si>
  <si>
    <t>вес</t>
  </si>
  <si>
    <t>№</t>
  </si>
  <si>
    <t>Ф.И.</t>
  </si>
  <si>
    <t>команда</t>
  </si>
  <si>
    <t>Выписка из протокола</t>
  </si>
  <si>
    <t>Ака</t>
  </si>
  <si>
    <t>Сиро</t>
  </si>
  <si>
    <t>Команда______________________________</t>
  </si>
  <si>
    <t>Команда_____________________________</t>
  </si>
  <si>
    <t>Командное кумитэ в возрастной категории_______лет.</t>
  </si>
  <si>
    <t>город</t>
  </si>
  <si>
    <t>Ф. И.</t>
  </si>
  <si>
    <t>почтовый адрес:</t>
  </si>
  <si>
    <t>телефон, факс, e-mail:</t>
  </si>
  <si>
    <t>от</t>
  </si>
  <si>
    <t>контроль лет</t>
  </si>
  <si>
    <t>состав команды Ф.И.</t>
  </si>
  <si>
    <t xml:space="preserve"> (</t>
  </si>
  <si>
    <t>)</t>
  </si>
  <si>
    <t>Организация сокращенно, город</t>
  </si>
  <si>
    <t>служебные поля для заполнения электронной ЗАЯВКИ:</t>
  </si>
  <si>
    <t>место</t>
  </si>
  <si>
    <t>категория</t>
  </si>
  <si>
    <t xml:space="preserve">, </t>
  </si>
  <si>
    <t>Заявка</t>
  </si>
  <si>
    <t>МУЖ.</t>
  </si>
  <si>
    <t>ЖЕН.</t>
  </si>
  <si>
    <t>стиль</t>
  </si>
  <si>
    <t>ФИО</t>
  </si>
  <si>
    <t>Судейская
категория</t>
  </si>
  <si>
    <t xml:space="preserve">Место проведения: </t>
  </si>
  <si>
    <t>Место проведения:</t>
  </si>
  <si>
    <t>Дата:</t>
  </si>
  <si>
    <t>Дата рождения</t>
  </si>
  <si>
    <t>Ката        стиль</t>
  </si>
  <si>
    <t xml:space="preserve"> Кумитэ (Санбон)</t>
  </si>
  <si>
    <t>субъект РФ, город:</t>
  </si>
  <si>
    <t>полное название организации</t>
  </si>
  <si>
    <t>Ката                                     категория</t>
  </si>
  <si>
    <t>Регион, Тренер</t>
  </si>
  <si>
    <t>Чувашская Республика, Чебоксары</t>
  </si>
  <si>
    <t xml:space="preserve">7-960-308-37-73, karatewkcrf@mail.ru </t>
  </si>
  <si>
    <t>Федерации каратэ WKC Чувашской Республики</t>
  </si>
  <si>
    <t>Классификация</t>
  </si>
  <si>
    <t>Основной турнир</t>
  </si>
  <si>
    <t>Кобудо ката ренгокай</t>
  </si>
  <si>
    <t>Кобудо нунчаку-кумитэ</t>
  </si>
  <si>
    <t>кобудо ката ренгокай</t>
  </si>
  <si>
    <t>ката</t>
  </si>
  <si>
    <t>ком.кумитэ</t>
  </si>
  <si>
    <t>Заявка на командное КУМИТЭ</t>
  </si>
  <si>
    <t>Заявка на командное КАТА</t>
  </si>
  <si>
    <t>г. Чебоксары, ул. Ленинградская, 32</t>
  </si>
  <si>
    <t>Иванов И. И.</t>
  </si>
  <si>
    <t>ФКЧР</t>
  </si>
  <si>
    <t xml:space="preserve">Иванов Иван                     Иванов Иван                Иванов Иван </t>
  </si>
  <si>
    <t>Иванов Иван Иванович</t>
  </si>
  <si>
    <t>Чувашская Республика</t>
  </si>
  <si>
    <t>А - ката, В - кумитэ</t>
  </si>
  <si>
    <t>Регион</t>
  </si>
  <si>
    <t>образец</t>
  </si>
  <si>
    <t>Заявка на судей</t>
  </si>
  <si>
    <t>телефон, e-mail:</t>
  </si>
  <si>
    <t>регион</t>
  </si>
  <si>
    <t>на участие в XII Чемпионате и первенстве России по каратэ версии WKC</t>
  </si>
  <si>
    <t>г. Новочебоксарск</t>
  </si>
  <si>
    <t>ШОРИН-РЮ + ВАДО-РЮ</t>
  </si>
  <si>
    <t>ГОДЗЮ-РЮ + ШИТО-РЮ + ФУДОКАН</t>
  </si>
  <si>
    <t>ШОТОКАН</t>
  </si>
  <si>
    <t>Начинающие</t>
  </si>
  <si>
    <t>инд. МУЖ. 6-7 лет, + 22 кг.</t>
  </si>
  <si>
    <t>инд. МУЖ. 6-7 лет, - 22 кг.</t>
  </si>
  <si>
    <t>кумитэ иппон</t>
  </si>
  <si>
    <t>кумитэ санбон</t>
  </si>
  <si>
    <t>инд. МУЖ. 8 лет, - 25 кг.</t>
  </si>
  <si>
    <t>инд. МУЖ. 8 лет, - 29 кг.</t>
  </si>
  <si>
    <t>инд. МУЖ. 8 лет, - 34 кг.</t>
  </si>
  <si>
    <t>инд. МУЖ. 10 лет, - 30 кг.</t>
  </si>
  <si>
    <t>инд. МУЖ. 10 лет, - 35 кг.</t>
  </si>
  <si>
    <t>инд. МУЖ. 10 лет, - 40 кг.</t>
  </si>
  <si>
    <t>инд. МУЖ. 12 лет, - 40 кг.</t>
  </si>
  <si>
    <t>инд. МУЖ. 12 лет, - 45 кг.</t>
  </si>
  <si>
    <t>инд. МУЖ. 8 лет, + 34 кг.</t>
  </si>
  <si>
    <t>инд. МУЖ. 10 лет, + 40 кг.</t>
  </si>
  <si>
    <t>инд. МУЖ. 9 лет, - 25 кг.</t>
  </si>
  <si>
    <t>инд. МУЖ. 9 лет, - 29 кг.</t>
  </si>
  <si>
    <t>инд. МУЖ. 9 лет, - 34 кг.</t>
  </si>
  <si>
    <t>инд. МУЖ. 9 лет, + 34 кг.</t>
  </si>
  <si>
    <t>инд. МУЖ. 11 лет, - 30 кг.</t>
  </si>
  <si>
    <t>инд. МУЖ. 11 лет, - 35 кг.</t>
  </si>
  <si>
    <t>инд. МУЖ. 11 лет, - 40 кг.</t>
  </si>
  <si>
    <t>инд. МУЖ. 11 лет, + 40 кг.</t>
  </si>
  <si>
    <t>инд. ЖЕН. 12 лет, - 45 кг.</t>
  </si>
  <si>
    <t>инд. МУЖ. 12 лет, - 50 кг.</t>
  </si>
  <si>
    <t>инд. МУЖ. 12 лет, + 50 кг.</t>
  </si>
  <si>
    <t>инд. МУЖ. 13 лет, - 45 кг.</t>
  </si>
  <si>
    <t>инд. МУЖ. 13 лет, - 50 кг.</t>
  </si>
  <si>
    <t>инд. МУЖ. 13 лет, + 50 кг.</t>
  </si>
  <si>
    <t>инд. ЖЕН. 13 лет, - 45 кг.</t>
  </si>
  <si>
    <t>инд. МУЖ. 14-15 лет, - 55 кг.</t>
  </si>
  <si>
    <t>инд. МУЖ. 14-15 лет, - 60 кг.</t>
  </si>
  <si>
    <t>инд. МУЖ. 14-15 лет, + 60 кг.</t>
  </si>
  <si>
    <t>инд. МУЖ. 16-17 лет, - 65 кг.</t>
  </si>
  <si>
    <t>инд. МУЖ. 16-17 лет, + 65 кг.</t>
  </si>
  <si>
    <t>инд. МУЖ. 18 лет и ст., - 65 кг.</t>
  </si>
  <si>
    <t>инд. МУЖ. 18 лет и ст., - 70 кг.</t>
  </si>
  <si>
    <t>инд. МУЖ. 18 лет и ст., - 78 кг.</t>
  </si>
  <si>
    <t>инд. МУЖ. 18 лет и ст., + 78 кг.</t>
  </si>
  <si>
    <t>инд. ЖЕН. 6-7 лет, - 22 кг.</t>
  </si>
  <si>
    <t>инд. ЖЕН. 6-7 лет, + 22 кг.</t>
  </si>
  <si>
    <t>инд. ЖЕН. 8 лет, - 27 кг.</t>
  </si>
  <si>
    <t>инд. ЖЕН. 8 лет, - 32 кг.</t>
  </si>
  <si>
    <t>инд. ЖЕН. 8 лет, + 32 кг.</t>
  </si>
  <si>
    <t>инд. ЖЕН. 9 лет, - 27 кг.</t>
  </si>
  <si>
    <t>инд. ЖЕН. 9 лет, - 32 кг.</t>
  </si>
  <si>
    <t>инд. ЖЕН. 9 лет, + 32 кг.</t>
  </si>
  <si>
    <t>инд. ЖЕН. 12 лет, - 40 кг.</t>
  </si>
  <si>
    <t>инд. ЖЕН. 12 лет, + 45 кг.</t>
  </si>
  <si>
    <t>инд. ЖЕН. 13 лет, + 45 кг.</t>
  </si>
  <si>
    <t>инд. ЖЕН. 14-15 лет, - 55 кг.</t>
  </si>
  <si>
    <t>инд. ЖЕН. 14-15 лет, + 55 кг.</t>
  </si>
  <si>
    <t>инд. ЖЕН. 16-17 лет, - 57 кг.</t>
  </si>
  <si>
    <t>инд. ЖЕН. 16-17 лет, + 57 кг.</t>
  </si>
  <si>
    <t>инд. ЖЕН. 18 лет и ст., - 60 кг.</t>
  </si>
  <si>
    <t>инд. ЖЕН. 18 лет и ст., + 60 кг.</t>
  </si>
  <si>
    <t>4-5 лет</t>
  </si>
  <si>
    <t>6 лет</t>
  </si>
  <si>
    <t>8 лет</t>
  </si>
  <si>
    <t>9 лет</t>
  </si>
  <si>
    <t>10 лет</t>
  </si>
  <si>
    <t>11 лет</t>
  </si>
  <si>
    <t>7 лет</t>
  </si>
  <si>
    <t>12 лет</t>
  </si>
  <si>
    <t>14 лет</t>
  </si>
  <si>
    <t>13 лет</t>
  </si>
  <si>
    <t>15 лет</t>
  </si>
  <si>
    <t>18-30 лет</t>
  </si>
  <si>
    <t>31-40 лет</t>
  </si>
  <si>
    <t>50-59 лет</t>
  </si>
  <si>
    <t>60 лет и ст.</t>
  </si>
  <si>
    <t>41-49 лет</t>
  </si>
  <si>
    <t>10-13 лет</t>
  </si>
  <si>
    <t>14-17 лет</t>
  </si>
  <si>
    <t>18 лет и ст.</t>
  </si>
  <si>
    <t>35 лет и ст.</t>
  </si>
  <si>
    <t>нунчаку</t>
  </si>
  <si>
    <t>10-11 лет</t>
  </si>
  <si>
    <t>12-13 лет</t>
  </si>
  <si>
    <t>14-15 лет</t>
  </si>
  <si>
    <t>16-17 лет</t>
  </si>
  <si>
    <t>инд. 6 лет</t>
  </si>
  <si>
    <t>инд. 7 лет</t>
  </si>
  <si>
    <t>инд. 8 лет</t>
  </si>
  <si>
    <t>инд. 9 лет</t>
  </si>
  <si>
    <t>инд. 10 лет</t>
  </si>
  <si>
    <t>инд. 11 лет</t>
  </si>
  <si>
    <t>инд. 12 лет</t>
  </si>
  <si>
    <t>инд. 13 лет</t>
  </si>
  <si>
    <t>инд. 14-15 лет</t>
  </si>
  <si>
    <t>инд. 16-17 лет</t>
  </si>
  <si>
    <t>инд. 18 лет и ст.</t>
  </si>
  <si>
    <t>инд. 40-49 лет</t>
  </si>
  <si>
    <t>инд. 50 лет и ст.</t>
  </si>
  <si>
    <t>ком. ката</t>
  </si>
  <si>
    <t>ком. 8-9 лет</t>
  </si>
  <si>
    <t>ком. 10-11 лет</t>
  </si>
  <si>
    <t>ком. 12-13 лет</t>
  </si>
  <si>
    <t>ком. 14-15 лет</t>
  </si>
  <si>
    <t>ком. 18 лет и ст.</t>
  </si>
  <si>
    <t>ком. 6-7 лет</t>
  </si>
  <si>
    <t>Чувашия</t>
  </si>
  <si>
    <t>ком. ката 5-6-7 лет</t>
  </si>
  <si>
    <t>ком. ката 8-9 лет</t>
  </si>
  <si>
    <t>ком. ката 10-11 лет</t>
  </si>
  <si>
    <t>ком. ката 12-13 лет</t>
  </si>
  <si>
    <t>ком. ката 14-15 лет</t>
  </si>
  <si>
    <t>ком. ката 18 лет и ст.</t>
  </si>
  <si>
    <t>17.04.2007</t>
  </si>
  <si>
    <t>01.02.2012</t>
  </si>
  <si>
    <t>Чувашия, Иванов И. И.</t>
  </si>
  <si>
    <t>Ниж. обл., Иванов И. И.</t>
  </si>
  <si>
    <t>Иванов Иван</t>
  </si>
  <si>
    <t xml:space="preserve">Иванов Иван                  Иванов Иван                       Иванов Иван </t>
  </si>
  <si>
    <t>инд. ЖЕН. 10 лет, - 35 кг.</t>
  </si>
  <si>
    <t>инд. ЖЕН. 10 лет, + 35 кг.</t>
  </si>
  <si>
    <t>инд. ЖЕН. 11 лет, - 40 кг.</t>
  </si>
  <si>
    <t>инд. ЖЕН. 11 лет, + 40 кг.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</si>
</sst>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name val="Arial Cyr"/>
      <family val="2"/>
      <charset val="204"/>
    </font>
    <font>
      <sz val="12"/>
      <name val="Times New Roman"/>
      <family val="1"/>
      <charset val="204"/>
    </font>
    <font>
      <sz val="11"/>
      <name val="Times New Roman"/>
      <family val="1"/>
      <charset val="204"/>
    </font>
    <font>
      <sz val="8"/>
      <name val="Arial Cyr"/>
      <family val="2"/>
      <charset val="204"/>
    </font>
    <font>
      <b/>
      <sz val="12"/>
      <name val="Arial Cyr"/>
      <charset val="204"/>
    </font>
    <font>
      <sz val="14"/>
      <name val="Arial Cyr"/>
      <family val="2"/>
      <charset val="204"/>
    </font>
    <font>
      <sz val="12"/>
      <name val="Arial Cyr"/>
      <family val="2"/>
      <charset val="204"/>
    </font>
    <font>
      <sz val="11"/>
      <name val="Arial Cyr"/>
      <family val="2"/>
      <charset val="204"/>
    </font>
    <font>
      <sz val="14"/>
      <name val="Times New Roman"/>
      <family val="1"/>
      <charset val="204"/>
    </font>
    <font>
      <b/>
      <sz val="14"/>
      <name val="Times New Roman"/>
      <family val="1"/>
      <charset val="204"/>
    </font>
    <font>
      <b/>
      <sz val="10"/>
      <name val="Arial Cyr"/>
      <charset val="204"/>
    </font>
    <font>
      <b/>
      <sz val="14"/>
      <name val="Arial Cyr"/>
      <charset val="204"/>
    </font>
    <font>
      <b/>
      <u/>
      <sz val="10"/>
      <name val="Arial Cyr"/>
      <charset val="204"/>
    </font>
    <font>
      <i/>
      <sz val="8"/>
      <name val="Arial Cyr"/>
      <charset val="204"/>
    </font>
    <font>
      <sz val="6"/>
      <name val="Arial Cyr"/>
      <family val="2"/>
      <charset val="204"/>
    </font>
    <font>
      <sz val="9"/>
      <name val="Arial Cyr"/>
      <family val="2"/>
      <charset val="204"/>
    </font>
    <font>
      <b/>
      <sz val="12"/>
      <name val="Century Schoolbook L"/>
      <family val="1"/>
      <charset val="1"/>
    </font>
    <font>
      <b/>
      <i/>
      <sz val="10"/>
      <name val="Arial Cyr"/>
      <charset val="204"/>
    </font>
    <font>
      <b/>
      <sz val="11"/>
      <name val="Arial Cyr"/>
      <charset val="204"/>
    </font>
    <font>
      <b/>
      <sz val="20"/>
      <name val="Times New Roman"/>
      <family val="1"/>
      <charset val="204"/>
    </font>
    <font>
      <b/>
      <sz val="16"/>
      <name val="Times New Roman"/>
      <family val="1"/>
      <charset val="204"/>
    </font>
    <font>
      <sz val="10"/>
      <color rgb="FFFF0000"/>
      <name val="Arial Cyr"/>
      <family val="2"/>
      <charset val="204"/>
    </font>
    <font>
      <sz val="8"/>
      <color rgb="FF00B050"/>
      <name val="Arial Cyr"/>
      <family val="2"/>
      <charset val="204"/>
    </font>
    <font>
      <sz val="10"/>
      <color rgb="FF00B050"/>
      <name val="Arial Cyr"/>
      <family val="2"/>
      <charset val="204"/>
    </font>
    <font>
      <sz val="12"/>
      <name val="Calibri"/>
      <family val="2"/>
      <charset val="204"/>
      <scheme val="minor"/>
    </font>
    <font>
      <b/>
      <i/>
      <sz val="14"/>
      <name val="Arial Narrow"/>
      <family val="2"/>
      <charset val="204"/>
    </font>
    <font>
      <b/>
      <i/>
      <sz val="14"/>
      <name val="Arial Cyr"/>
      <charset val="204"/>
    </font>
    <font>
      <b/>
      <i/>
      <sz val="20"/>
      <name val="Arial Narrow"/>
      <family val="2"/>
      <charset val="204"/>
    </font>
    <font>
      <b/>
      <i/>
      <sz val="20"/>
      <name val="Arial Cyr"/>
      <charset val="204"/>
    </font>
    <font>
      <b/>
      <sz val="12"/>
      <name val="Times New Roman"/>
      <family val="1"/>
      <charset val="204"/>
    </font>
    <font>
      <sz val="16"/>
      <name val="Times New Roman"/>
      <family val="1"/>
      <charset val="204"/>
    </font>
    <font>
      <sz val="16"/>
      <color theme="1"/>
      <name val="Cambria"/>
      <family val="1"/>
      <charset val="204"/>
      <scheme val="major"/>
    </font>
    <font>
      <sz val="16"/>
      <name val="Cambria"/>
      <family val="1"/>
      <charset val="204"/>
      <scheme val="major"/>
    </font>
    <font>
      <sz val="20"/>
      <color indexed="8"/>
      <name val="Times New Roman"/>
      <family val="1"/>
      <charset val="204"/>
    </font>
    <font>
      <b/>
      <sz val="12"/>
      <name val="Calibri"/>
      <family val="2"/>
      <charset val="204"/>
      <scheme val="minor"/>
    </font>
    <font>
      <b/>
      <sz val="12"/>
      <color theme="1"/>
      <name val="Calibri"/>
      <family val="2"/>
      <charset val="204"/>
      <scheme val="minor"/>
    </font>
    <font>
      <sz val="12"/>
      <color rgb="FFFF0000"/>
      <name val="Times New Roman"/>
      <family val="1"/>
      <charset val="204"/>
    </font>
    <font>
      <sz val="14"/>
      <color rgb="FFFF0000"/>
      <name val="Times New Roman"/>
      <family val="1"/>
      <charset val="204"/>
    </font>
    <font>
      <sz val="10"/>
      <name val="Calibri"/>
      <family val="2"/>
      <charset val="204"/>
      <scheme val="minor"/>
    </font>
    <font>
      <sz val="8"/>
      <name val="Calibri"/>
      <family val="2"/>
      <charset val="204"/>
      <scheme val="minor"/>
    </font>
    <font>
      <b/>
      <sz val="14"/>
      <name val="Century Schoolbook L"/>
      <family val="1"/>
      <charset val="1"/>
    </font>
    <font>
      <b/>
      <u/>
      <sz val="14"/>
      <name val="Arial Cyr"/>
      <charset val="204"/>
    </font>
    <font>
      <sz val="14"/>
      <name val="Arial Cyr"/>
      <charset val="204"/>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3"/>
      </left>
      <right/>
      <top style="thin">
        <color indexed="63"/>
      </top>
      <bottom/>
      <diagonal/>
    </border>
    <border>
      <left/>
      <right style="hair">
        <color indexed="64"/>
      </right>
      <top style="hair">
        <color indexed="64"/>
      </top>
      <bottom style="hair">
        <color indexed="64"/>
      </bottom>
      <diagonal/>
    </border>
  </borders>
  <cellStyleXfs count="1">
    <xf numFmtId="0" fontId="0" fillId="0" borderId="0"/>
  </cellStyleXfs>
  <cellXfs count="177">
    <xf numFmtId="0" fontId="0" fillId="0" borderId="0" xfId="0"/>
    <xf numFmtId="0" fontId="0" fillId="0" borderId="1" xfId="0" applyBorder="1"/>
    <xf numFmtId="0" fontId="4" fillId="2" borderId="1" xfId="0" applyFont="1" applyFill="1" applyBorder="1" applyAlignment="1">
      <alignment horizontal="center" wrapText="1"/>
    </xf>
    <xf numFmtId="0" fontId="6" fillId="0" borderId="1" xfId="0" applyFont="1" applyBorder="1"/>
    <xf numFmtId="0" fontId="2" fillId="0" borderId="0" xfId="0" applyFont="1" applyBorder="1" applyAlignment="1">
      <alignment horizontal="left"/>
    </xf>
    <xf numFmtId="0" fontId="2" fillId="0" borderId="2" xfId="0" applyFont="1" applyBorder="1" applyAlignment="1">
      <alignment horizontal="center"/>
    </xf>
    <xf numFmtId="0" fontId="2" fillId="0" borderId="1" xfId="0" applyFont="1" applyBorder="1"/>
    <xf numFmtId="0" fontId="2" fillId="0" borderId="0" xfId="0" applyFont="1"/>
    <xf numFmtId="0" fontId="8" fillId="0" borderId="0" xfId="0" applyFont="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xf numFmtId="0" fontId="8" fillId="0" borderId="1" xfId="0" applyFont="1" applyBorder="1" applyAlignment="1">
      <alignment horizontal="center"/>
    </xf>
    <xf numFmtId="0" fontId="8" fillId="0" borderId="0" xfId="0" applyFont="1" applyFill="1" applyBorder="1"/>
    <xf numFmtId="0" fontId="8" fillId="0" borderId="0" xfId="0" applyFont="1" applyFill="1" applyBorder="1" applyAlignment="1">
      <alignment horizontal="center"/>
    </xf>
    <xf numFmtId="0" fontId="8" fillId="0" borderId="0" xfId="0" applyFont="1" applyBorder="1" applyAlignment="1"/>
    <xf numFmtId="0" fontId="8" fillId="3" borderId="1" xfId="0" applyFont="1" applyFill="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0" fontId="0" fillId="0" borderId="0" xfId="0" applyAlignment="1">
      <alignment horizontal="right"/>
    </xf>
    <xf numFmtId="0" fontId="12" fillId="0" borderId="0" xfId="0" applyFont="1"/>
    <xf numFmtId="14" fontId="0" fillId="0" borderId="0" xfId="0" applyNumberFormat="1"/>
    <xf numFmtId="0" fontId="0" fillId="0" borderId="0" xfId="0" applyNumberFormat="1"/>
    <xf numFmtId="0" fontId="10" fillId="0" borderId="0" xfId="0" applyNumberFormat="1" applyFont="1"/>
    <xf numFmtId="0" fontId="5" fillId="0" borderId="3" xfId="0" applyFont="1" applyBorder="1" applyAlignment="1">
      <alignment horizontal="center"/>
    </xf>
    <xf numFmtId="0" fontId="3" fillId="0" borderId="0" xfId="0" applyFont="1"/>
    <xf numFmtId="49" fontId="3" fillId="0" borderId="0" xfId="0" applyNumberFormat="1" applyFont="1"/>
    <xf numFmtId="0" fontId="21" fillId="0" borderId="0" xfId="0" applyFont="1"/>
    <xf numFmtId="0" fontId="14" fillId="0" borderId="0" xfId="0" applyFont="1"/>
    <xf numFmtId="0" fontId="22" fillId="0" borderId="0" xfId="0" applyFont="1"/>
    <xf numFmtId="0" fontId="23" fillId="0" borderId="0" xfId="0" applyFont="1"/>
    <xf numFmtId="49" fontId="7" fillId="0" borderId="3" xfId="0" applyNumberFormat="1" applyFont="1" applyBorder="1" applyAlignment="1">
      <alignment horizontal="center"/>
    </xf>
    <xf numFmtId="14" fontId="10" fillId="0" borderId="0" xfId="0" applyNumberFormat="1" applyFont="1" applyAlignment="1">
      <alignment horizontal="center"/>
    </xf>
    <xf numFmtId="0" fontId="5" fillId="0" borderId="0" xfId="0" applyFont="1"/>
    <xf numFmtId="0" fontId="24" fillId="0" borderId="0" xfId="0" applyFont="1"/>
    <xf numFmtId="0" fontId="16" fillId="0" borderId="4" xfId="0" applyFont="1" applyBorder="1" applyAlignment="1">
      <alignment horizontal="center"/>
    </xf>
    <xf numFmtId="0" fontId="6" fillId="4" borderId="0" xfId="0" applyFont="1" applyFill="1" applyAlignment="1">
      <alignment horizontal="center" wrapText="1"/>
    </xf>
    <xf numFmtId="49" fontId="24" fillId="0" borderId="0" xfId="0" applyNumberFormat="1" applyFont="1" applyBorder="1"/>
    <xf numFmtId="49" fontId="24" fillId="0" borderId="0" xfId="0" applyNumberFormat="1" applyFont="1"/>
    <xf numFmtId="49" fontId="24" fillId="4" borderId="0" xfId="0" applyNumberFormat="1" applyFont="1" applyFill="1"/>
    <xf numFmtId="0" fontId="0" fillId="0" borderId="0" xfId="0" applyAlignment="1">
      <alignment horizontal="center"/>
    </xf>
    <xf numFmtId="14" fontId="17" fillId="0" borderId="0" xfId="0" applyNumberFormat="1" applyFont="1" applyAlignment="1">
      <alignment horizontal="left"/>
    </xf>
    <xf numFmtId="0" fontId="18" fillId="0" borderId="0" xfId="0" applyFont="1" applyAlignment="1">
      <alignment horizontal="right"/>
    </xf>
    <xf numFmtId="0" fontId="17" fillId="0" borderId="0" xfId="0" applyFont="1" applyAlignment="1">
      <alignment horizontal="left"/>
    </xf>
    <xf numFmtId="0" fontId="20" fillId="5" borderId="8" xfId="0" applyFont="1" applyFill="1" applyBorder="1" applyAlignment="1">
      <alignment horizontal="center" vertical="center"/>
    </xf>
    <xf numFmtId="0" fontId="20" fillId="5" borderId="8" xfId="0" applyFont="1" applyFill="1" applyBorder="1" applyAlignment="1">
      <alignment horizontal="center" vertical="center" wrapText="1"/>
    </xf>
    <xf numFmtId="0" fontId="5" fillId="0" borderId="0" xfId="0" applyFont="1" applyAlignment="1">
      <alignment horizontal="center"/>
    </xf>
    <xf numFmtId="0" fontId="8" fillId="0" borderId="0" xfId="0" applyFont="1" applyAlignment="1">
      <alignment horizont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6" xfId="0" applyFont="1" applyBorder="1" applyAlignment="1">
      <alignment horizontal="left"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xf>
    <xf numFmtId="0" fontId="9" fillId="2" borderId="1" xfId="0" applyFont="1" applyFill="1" applyBorder="1" applyAlignment="1">
      <alignment horizontal="center" vertical="center"/>
    </xf>
    <xf numFmtId="49" fontId="9" fillId="2" borderId="1" xfId="0" applyNumberFormat="1" applyFont="1" applyFill="1" applyBorder="1" applyAlignment="1">
      <alignment horizontal="center" vertical="center"/>
    </xf>
    <xf numFmtId="14" fontId="0" fillId="0" borderId="0" xfId="0" applyNumberFormat="1" applyAlignment="1">
      <alignment horizontal="center"/>
    </xf>
    <xf numFmtId="0" fontId="24" fillId="4" borderId="0" xfId="0" applyFont="1" applyFill="1"/>
    <xf numFmtId="0" fontId="11" fillId="4" borderId="1" xfId="0" applyFont="1" applyFill="1" applyBorder="1" applyAlignment="1">
      <alignment horizontal="center"/>
    </xf>
    <xf numFmtId="0" fontId="30" fillId="0" borderId="5" xfId="0" applyFont="1" applyBorder="1" applyAlignment="1">
      <alignment horizontal="center"/>
    </xf>
    <xf numFmtId="49" fontId="31" fillId="0" borderId="1" xfId="0" applyNumberFormat="1" applyFont="1" applyFill="1" applyBorder="1" applyAlignment="1" applyProtection="1">
      <alignment horizontal="left"/>
      <protection locked="0"/>
    </xf>
    <xf numFmtId="49" fontId="32" fillId="0" borderId="1" xfId="0" applyNumberFormat="1" applyFont="1" applyFill="1" applyBorder="1" applyAlignment="1" applyProtection="1">
      <alignment horizontal="center"/>
      <protection locked="0"/>
    </xf>
    <xf numFmtId="49" fontId="32" fillId="0" borderId="1" xfId="0" applyNumberFormat="1" applyFont="1" applyFill="1" applyBorder="1" applyAlignment="1" applyProtection="1">
      <alignment horizontal="left"/>
      <protection locked="0"/>
    </xf>
    <xf numFmtId="0" fontId="33" fillId="0" borderId="18" xfId="0" applyFont="1" applyBorder="1" applyAlignment="1">
      <alignment horizontal="center" vertical="center"/>
    </xf>
    <xf numFmtId="0" fontId="34" fillId="0" borderId="6" xfId="0" applyFont="1" applyBorder="1" applyAlignment="1" applyProtection="1">
      <alignment horizontal="center" vertical="center" wrapText="1"/>
      <protection locked="0"/>
    </xf>
    <xf numFmtId="0" fontId="34" fillId="0" borderId="7"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29" fillId="2" borderId="6" xfId="0" applyFont="1" applyFill="1" applyBorder="1" applyAlignment="1">
      <alignment horizont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36" fillId="0" borderId="1" xfId="0" applyFont="1" applyBorder="1" applyAlignment="1">
      <alignment horizontal="center" vertical="center"/>
    </xf>
    <xf numFmtId="0" fontId="37" fillId="0" borderId="1" xfId="0" applyFont="1" applyBorder="1" applyAlignment="1">
      <alignment horizontal="left" vertical="center"/>
    </xf>
    <xf numFmtId="0" fontId="36" fillId="0" borderId="1" xfId="0" applyFont="1" applyBorder="1" applyAlignment="1">
      <alignment horizontal="left" vertical="center" wrapText="1"/>
    </xf>
    <xf numFmtId="0" fontId="18" fillId="0" borderId="0" xfId="0" applyFont="1" applyAlignment="1">
      <alignment horizontal="right"/>
    </xf>
    <xf numFmtId="49" fontId="38" fillId="0" borderId="0" xfId="0" applyNumberFormat="1" applyFont="1"/>
    <xf numFmtId="49" fontId="39" fillId="0" borderId="0" xfId="0" applyNumberFormat="1" applyFont="1"/>
    <xf numFmtId="0" fontId="38" fillId="0" borderId="0" xfId="0" applyFont="1"/>
    <xf numFmtId="0" fontId="17" fillId="0" borderId="0" xfId="0" applyFont="1" applyAlignment="1"/>
    <xf numFmtId="0" fontId="0" fillId="0" borderId="0" xfId="0" applyAlignment="1">
      <alignment horizontal="left"/>
    </xf>
    <xf numFmtId="0" fontId="40" fillId="0" borderId="4" xfId="0" applyFont="1" applyBorder="1" applyAlignment="1">
      <alignment horizontal="center"/>
    </xf>
    <xf numFmtId="0" fontId="40" fillId="0" borderId="4" xfId="0" applyNumberFormat="1" applyFont="1" applyBorder="1" applyAlignment="1">
      <alignment horizontal="center" wrapText="1"/>
    </xf>
    <xf numFmtId="14" fontId="40" fillId="0" borderId="4" xfId="0" applyNumberFormat="1" applyFont="1" applyBorder="1" applyAlignment="1">
      <alignment horizontal="center" wrapText="1"/>
    </xf>
    <xf numFmtId="0" fontId="40" fillId="0" borderId="4" xfId="0" applyFont="1" applyBorder="1" applyAlignment="1">
      <alignment horizontal="center" wrapText="1"/>
    </xf>
    <xf numFmtId="0" fontId="40" fillId="0" borderId="17" xfId="0" applyFont="1" applyBorder="1" applyAlignment="1">
      <alignment horizontal="center" wrapText="1"/>
    </xf>
    <xf numFmtId="0" fontId="40" fillId="0" borderId="1" xfId="0" applyFont="1" applyBorder="1" applyAlignment="1">
      <alignment horizontal="center" wrapText="1"/>
    </xf>
    <xf numFmtId="0" fontId="40" fillId="0" borderId="1" xfId="0" applyFont="1" applyFill="1" applyBorder="1" applyAlignment="1">
      <alignment horizontal="center" wrapText="1"/>
    </xf>
    <xf numFmtId="0" fontId="11" fillId="0" borderId="0" xfId="0" applyFont="1" applyAlignment="1">
      <alignment horizontal="right"/>
    </xf>
    <xf numFmtId="0" fontId="41" fillId="0" borderId="0" xfId="0" applyFont="1"/>
    <xf numFmtId="0" fontId="42" fillId="0" borderId="0" xfId="0" applyFont="1"/>
    <xf numFmtId="0" fontId="42" fillId="0" borderId="0" xfId="0" applyFont="1" applyAlignment="1">
      <alignment horizontal="right"/>
    </xf>
    <xf numFmtId="0" fontId="42" fillId="0" borderId="0" xfId="0" applyNumberFormat="1" applyFont="1"/>
    <xf numFmtId="14" fontId="42" fillId="0" borderId="0" xfId="0" applyNumberFormat="1" applyFont="1" applyAlignment="1">
      <alignment horizontal="center"/>
    </xf>
    <xf numFmtId="14" fontId="42" fillId="0" borderId="0" xfId="0" applyNumberFormat="1" applyFont="1"/>
    <xf numFmtId="0" fontId="42" fillId="0" borderId="0" xfId="0" applyFont="1" applyAlignment="1">
      <alignment horizontal="center"/>
    </xf>
    <xf numFmtId="14" fontId="11" fillId="0" borderId="0" xfId="0" applyNumberFormat="1" applyFont="1" applyAlignment="1">
      <alignment horizontal="right"/>
    </xf>
    <xf numFmtId="0" fontId="19" fillId="4" borderId="1" xfId="0" applyFont="1" applyFill="1" applyBorder="1" applyAlignment="1">
      <alignment horizontal="center"/>
    </xf>
    <xf numFmtId="14" fontId="28" fillId="4" borderId="1" xfId="0" applyNumberFormat="1" applyFont="1" applyFill="1" applyBorder="1" applyAlignment="1" applyProtection="1">
      <alignment horizontal="center"/>
      <protection locked="0"/>
    </xf>
    <xf numFmtId="0" fontId="27" fillId="4" borderId="1" xfId="0" applyNumberFormat="1" applyFont="1" applyFill="1" applyBorder="1" applyAlignment="1">
      <alignment horizontal="center"/>
    </xf>
    <xf numFmtId="14" fontId="26" fillId="0" borderId="0" xfId="0" applyNumberFormat="1" applyFont="1" applyAlignment="1">
      <alignment horizontal="left"/>
    </xf>
    <xf numFmtId="0" fontId="26" fillId="0" borderId="0" xfId="0" applyFont="1" applyAlignment="1" applyProtection="1">
      <alignment horizontal="left"/>
      <protection locked="0"/>
    </xf>
    <xf numFmtId="0" fontId="26" fillId="0" borderId="0" xfId="0" applyFont="1" applyAlignment="1" applyProtection="1">
      <alignment horizontal="center"/>
      <protection locked="0"/>
    </xf>
    <xf numFmtId="0" fontId="26" fillId="0" borderId="0" xfId="0" applyNumberFormat="1" applyFont="1" applyAlignment="1">
      <alignment horizontal="left"/>
    </xf>
    <xf numFmtId="0" fontId="26" fillId="0" borderId="0" xfId="0" applyNumberFormat="1" applyFont="1" applyAlignment="1">
      <alignment horizontal="center"/>
    </xf>
    <xf numFmtId="49" fontId="34" fillId="8" borderId="6" xfId="0" applyNumberFormat="1" applyFont="1" applyFill="1" applyBorder="1" applyAlignment="1" applyProtection="1">
      <alignment horizontal="center" vertical="center"/>
      <protection locked="0"/>
    </xf>
    <xf numFmtId="49" fontId="34" fillId="8" borderId="7" xfId="0" applyNumberFormat="1" applyFont="1" applyFill="1" applyBorder="1" applyAlignment="1" applyProtection="1">
      <alignment horizontal="center" vertical="center"/>
      <protection locked="0"/>
    </xf>
    <xf numFmtId="49" fontId="34" fillId="8" borderId="8" xfId="0" applyNumberFormat="1" applyFont="1" applyFill="1" applyBorder="1" applyAlignment="1" applyProtection="1">
      <alignment horizontal="center" vertical="center"/>
      <protection locked="0"/>
    </xf>
    <xf numFmtId="0" fontId="34" fillId="7" borderId="6" xfId="0" applyFont="1" applyFill="1" applyBorder="1" applyAlignment="1" applyProtection="1">
      <alignment horizontal="center" vertical="center"/>
      <protection locked="0"/>
    </xf>
    <xf numFmtId="0" fontId="34" fillId="7" borderId="7" xfId="0" applyFont="1" applyFill="1" applyBorder="1" applyAlignment="1" applyProtection="1">
      <alignment horizontal="center" vertical="center"/>
      <protection locked="0"/>
    </xf>
    <xf numFmtId="0" fontId="34" fillId="7" borderId="8" xfId="0" applyFont="1" applyFill="1" applyBorder="1" applyAlignment="1" applyProtection="1">
      <alignment horizontal="center" vertical="center"/>
      <protection locked="0"/>
    </xf>
    <xf numFmtId="0" fontId="26" fillId="4" borderId="1" xfId="0" applyFont="1" applyFill="1" applyBorder="1" applyAlignment="1">
      <alignment horizontal="center"/>
    </xf>
    <xf numFmtId="49" fontId="34" fillId="6" borderId="6" xfId="0" applyNumberFormat="1" applyFont="1" applyFill="1" applyBorder="1" applyAlignment="1" applyProtection="1">
      <alignment horizontal="center" vertical="center"/>
      <protection locked="0"/>
    </xf>
    <xf numFmtId="49" fontId="34" fillId="6" borderId="7" xfId="0" applyNumberFormat="1" applyFont="1" applyFill="1" applyBorder="1" applyAlignment="1" applyProtection="1">
      <alignment horizontal="center" vertical="center"/>
      <protection locked="0"/>
    </xf>
    <xf numFmtId="49" fontId="34" fillId="6" borderId="8" xfId="0" applyNumberFormat="1" applyFont="1" applyFill="1" applyBorder="1" applyAlignment="1" applyProtection="1">
      <alignment horizontal="center" vertical="center"/>
      <protection locked="0"/>
    </xf>
    <xf numFmtId="0" fontId="34" fillId="0" borderId="9" xfId="0" applyFont="1" applyBorder="1" applyAlignment="1" applyProtection="1">
      <alignment horizontal="center" vertical="center" wrapText="1"/>
      <protection locked="0"/>
    </xf>
    <xf numFmtId="0" fontId="34" fillId="0" borderId="10" xfId="0" applyFont="1" applyBorder="1" applyAlignment="1" applyProtection="1">
      <alignment horizontal="center" vertical="center" wrapText="1"/>
      <protection locked="0"/>
    </xf>
    <xf numFmtId="0" fontId="34" fillId="0" borderId="11" xfId="0"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0" fontId="34" fillId="0" borderId="7" xfId="0"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17" fillId="0" borderId="0" xfId="0" applyFont="1" applyAlignment="1">
      <alignment horizontal="left"/>
    </xf>
    <xf numFmtId="0" fontId="25" fillId="4" borderId="1" xfId="0" applyFont="1" applyFill="1" applyBorder="1" applyAlignment="1">
      <alignment horizontal="center"/>
    </xf>
    <xf numFmtId="0" fontId="34" fillId="0" borderId="7"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17" fillId="0" borderId="0" xfId="0" applyNumberFormat="1" applyFont="1" applyAlignment="1">
      <alignment horizontal="left"/>
    </xf>
    <xf numFmtId="0" fontId="13" fillId="0" borderId="0" xfId="0" applyFont="1" applyAlignment="1">
      <alignment horizontal="center"/>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34" fillId="0" borderId="6" xfId="0" applyFont="1" applyBorder="1" applyAlignment="1" applyProtection="1">
      <alignment horizontal="center"/>
      <protection locked="0"/>
    </xf>
    <xf numFmtId="0" fontId="34" fillId="0" borderId="7" xfId="0" applyFont="1" applyBorder="1" applyAlignment="1" applyProtection="1">
      <alignment horizontal="center"/>
      <protection locked="0"/>
    </xf>
    <xf numFmtId="0" fontId="34" fillId="0" borderId="8" xfId="0" applyFont="1" applyBorder="1" applyAlignment="1" applyProtection="1">
      <alignment horizontal="center"/>
      <protection locked="0"/>
    </xf>
    <xf numFmtId="0" fontId="34" fillId="0" borderId="6" xfId="0" applyFont="1" applyBorder="1" applyAlignment="1" applyProtection="1">
      <alignment wrapText="1"/>
      <protection locked="0"/>
    </xf>
    <xf numFmtId="0" fontId="34" fillId="0" borderId="7" xfId="0" applyFont="1" applyBorder="1" applyAlignment="1" applyProtection="1">
      <alignment wrapText="1"/>
      <protection locked="0"/>
    </xf>
    <xf numFmtId="0" fontId="34" fillId="0" borderId="8" xfId="0" applyFont="1" applyBorder="1" applyAlignment="1" applyProtection="1">
      <alignment wrapText="1"/>
      <protection locked="0"/>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8" fillId="0" borderId="1" xfId="0" applyFont="1" applyBorder="1" applyAlignment="1">
      <alignment horizontal="center"/>
    </xf>
    <xf numFmtId="0" fontId="8" fillId="0" borderId="9" xfId="0" applyFont="1" applyFill="1" applyBorder="1" applyAlignment="1">
      <alignment horizontal="center"/>
    </xf>
    <xf numFmtId="0" fontId="8" fillId="0" borderId="12" xfId="0" applyFont="1" applyFill="1" applyBorder="1" applyAlignment="1">
      <alignment horizontal="center"/>
    </xf>
    <xf numFmtId="0" fontId="8" fillId="0" borderId="13" xfId="0" applyFont="1" applyFill="1" applyBorder="1" applyAlignment="1">
      <alignment horizontal="center"/>
    </xf>
    <xf numFmtId="0" fontId="8" fillId="0" borderId="10" xfId="0" applyFont="1" applyFill="1" applyBorder="1" applyAlignment="1">
      <alignment horizontal="center"/>
    </xf>
    <xf numFmtId="0" fontId="8" fillId="0" borderId="0" xfId="0" applyFont="1" applyFill="1" applyBorder="1" applyAlignment="1">
      <alignment horizontal="center"/>
    </xf>
    <xf numFmtId="0" fontId="8" fillId="0" borderId="14" xfId="0" applyFont="1" applyFill="1" applyBorder="1" applyAlignment="1">
      <alignment horizontal="center"/>
    </xf>
    <xf numFmtId="0" fontId="8" fillId="0" borderId="11" xfId="0" applyFont="1" applyFill="1" applyBorder="1" applyAlignment="1">
      <alignment horizontal="center"/>
    </xf>
    <xf numFmtId="0" fontId="8" fillId="0" borderId="2" xfId="0" applyFont="1" applyFill="1" applyBorder="1" applyAlignment="1">
      <alignment horizontal="center"/>
    </xf>
    <xf numFmtId="0" fontId="8" fillId="0" borderId="15" xfId="0" applyFont="1" applyFill="1" applyBorder="1" applyAlignment="1">
      <alignment horizontal="center"/>
    </xf>
    <xf numFmtId="0" fontId="8" fillId="0" borderId="0" xfId="0" applyFont="1" applyBorder="1" applyAlignment="1">
      <alignment horizontal="center"/>
    </xf>
    <xf numFmtId="0" fontId="8" fillId="3" borderId="5" xfId="0" applyFont="1" applyFill="1" applyBorder="1" applyAlignment="1">
      <alignment horizontal="center"/>
    </xf>
    <xf numFmtId="0" fontId="8" fillId="3" borderId="3" xfId="0" applyFont="1" applyFill="1" applyBorder="1" applyAlignment="1">
      <alignment horizontal="center"/>
    </xf>
    <xf numFmtId="0" fontId="8" fillId="3" borderId="16" xfId="0" applyFont="1" applyFill="1" applyBorder="1" applyAlignment="1">
      <alignment horizontal="center"/>
    </xf>
    <xf numFmtId="0" fontId="8" fillId="3" borderId="1" xfId="0" applyFont="1" applyFill="1" applyBorder="1" applyAlignment="1">
      <alignment horizontal="center"/>
    </xf>
    <xf numFmtId="0" fontId="2" fillId="0" borderId="1" xfId="0" applyFont="1" applyBorder="1" applyAlignment="1">
      <alignment horizontal="center"/>
    </xf>
    <xf numFmtId="0" fontId="2" fillId="0" borderId="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horizontal="left"/>
    </xf>
    <xf numFmtId="0" fontId="9" fillId="0" borderId="0" xfId="0" applyFont="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2" fillId="3" borderId="1" xfId="0" applyFont="1" applyFill="1" applyBorder="1" applyAlignment="1">
      <alignment horizontal="center"/>
    </xf>
    <xf numFmtId="0" fontId="5" fillId="0" borderId="0" xfId="0" applyFont="1" applyBorder="1" applyAlignment="1">
      <alignment horizontal="center"/>
    </xf>
    <xf numFmtId="0" fontId="15" fillId="0" borderId="2" xfId="0" applyFont="1" applyBorder="1" applyAlignment="1">
      <alignment horizontal="center"/>
    </xf>
    <xf numFmtId="0" fontId="34" fillId="0" borderId="6" xfId="0" applyFont="1" applyBorder="1" applyAlignment="1" applyProtection="1">
      <alignment horizontal="center" wrapText="1"/>
      <protection locked="0"/>
    </xf>
    <xf numFmtId="0" fontId="34" fillId="0" borderId="7" xfId="0" applyFont="1" applyBorder="1" applyAlignment="1" applyProtection="1">
      <alignment horizontal="center" wrapText="1"/>
      <protection locked="0"/>
    </xf>
    <xf numFmtId="0" fontId="34" fillId="0" borderId="8" xfId="0" applyFont="1" applyBorder="1" applyAlignment="1" applyProtection="1">
      <alignment horizontal="center" wrapText="1"/>
      <protection locked="0"/>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34" fillId="0" borderId="6" xfId="0" applyFont="1" applyBorder="1" applyAlignment="1" applyProtection="1">
      <alignment horizontal="left" wrapText="1"/>
      <protection locked="0"/>
    </xf>
    <xf numFmtId="0" fontId="34" fillId="0" borderId="7" xfId="0" applyFont="1" applyBorder="1" applyAlignment="1" applyProtection="1">
      <alignment horizontal="left" wrapText="1"/>
      <protection locked="0"/>
    </xf>
    <xf numFmtId="0" fontId="34" fillId="0" borderId="8" xfId="0" applyFont="1" applyBorder="1" applyAlignment="1" applyProtection="1">
      <alignment horizontal="left" wrapText="1"/>
      <protection locked="0"/>
    </xf>
    <xf numFmtId="0" fontId="18" fillId="0" borderId="0" xfId="0" applyFont="1" applyAlignment="1">
      <alignment horizontal="right"/>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0" Type="http://schemas.openxmlformats.org/officeDocument/2006/relationships/externalLink" Target="externalLinks/externalLink3.xml" /><Relationship Id="rId4" Type="http://schemas.openxmlformats.org/officeDocument/2006/relationships/worksheet" Target="worksheets/sheet4.xml" /><Relationship Id="rId9" Type="http://schemas.openxmlformats.org/officeDocument/2006/relationships/externalLink" Target="externalLinks/externalLink2.xml" /><Relationship Id="rId14" Type="http://schemas.openxmlformats.org/officeDocument/2006/relationships/calcChain" Target="calcChain.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1</xdr:col>
      <xdr:colOff>213632</xdr:colOff>
      <xdr:row>0</xdr:row>
      <xdr:rowOff>34018</xdr:rowOff>
    </xdr:from>
    <xdr:to>
      <xdr:col>1</xdr:col>
      <xdr:colOff>1229661</xdr:colOff>
      <xdr:row>4</xdr:row>
      <xdr:rowOff>0</xdr:rowOff>
    </xdr:to>
    <xdr:pic>
      <xdr:nvPicPr>
        <xdr:cNvPr id="1318" name="Рисунок 1" descr="WKC-RF.jpg">
          <a:extLst>
            <a:ext uri="{FF2B5EF4-FFF2-40B4-BE49-F238E27FC236}">
              <a16:creationId xmlns:a16="http://schemas.microsoft.com/office/drawing/2014/main" id="{22333B57-567E-40BF-ADEF-B46EA67FD6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7418" y="34018"/>
          <a:ext cx="1016029" cy="1027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44;&#1054;&#1050;&#1059;&#1052;&#1045;&#1053;&#1058;&#1067;%20&#1054;&#1057;&#1054;&#1054;%20&#1060;&#1077;&#1076;&#1077;&#1088;&#1072;&#1094;&#1080;&#1103;%20&#1082;&#1072;&#1088;&#1072;&#1090;&#1101;%20&#1087;&#1086;%20&#1074;&#1077;&#1088;&#1089;&#1080;&#1080;%20&#1042;&#1050;&#1050;/&#1057;&#1054;&#1056;&#1045;&#1042;&#1053;&#1054;&#1042;&#1040;&#1053;&#1048;&#1071;/&#1057;&#1054;&#1056;&#1045;&#1042;&#1053;&#1054;&#1042;&#1040;&#1053;&#1048;&#1071;%20&#1063;&#1056;/2019/05.05.2019%20&#1075;.%20-%20&#1054;&#1090;&#1082;&#1088;&#1099;&#1090;&#1099;&#1081;%20&#1076;&#1077;&#1090;&#1089;&#1082;&#1080;&#1081;%20&#1090;&#1091;&#1088;&#1085;&#1080;&#1088;%20&#1075;.%20&#1064;&#1091;&#1084;&#1077;&#1088;&#1083;&#1103;%20&#1087;&#1086;%20&#1042;&#1050;/3%20&#1075;&#1086;&#1076;%20&#1086;&#1073;&#1091;&#1095;&#1077;&#1085;&#1080;&#1103;%20-%2005.05.2019%20&#1075;..xls" TargetMode="External" /></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777/Desktop/&#1078;&#1077;&#1088;&#1077;&#1073;&#1100;&#1077;&#1074;&#1082;&#1072;%20WKC/&#1079;&#1072;&#1103;&#1074;&#1082;&#1072;%20&#1076;&#1083;&#1103;%20&#1063;&#1091;&#1088;&#1080;&#1083;&#1086;&#1074;&#1086;&#1081;%20&#1087;&#1088;&#1080;&#1084;&#1077;&#1088;1.xls" TargetMode="External" /></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lenovo/Desktop/19-21.09.2018%20&#1075;.%20-%20&#1042;&#1089;&#1077;&#1088;&#1086;&#1089;&#1089;&#1080;&#1081;&#1089;&#1082;&#1080;&#1081;%20&#1076;&#1077;&#1090;&#1089;&#1082;&#1086;-&#1102;&#1085;&#1086;&#1096;&#1077;&#1089;&#1082;&#1080;&#1081;%20&#1090;&#1091;&#1088;&#1085;&#1080;&#1088;%20&#1075;.%20&#1040;&#1085;&#1072;&#1087;&#1072;/&#1060;&#1054;&#1056;&#1052;&#1040;%20&#1047;&#1040;&#1071;&#1042;&#1050;&#1048;%20&#1085;&#1072;%20&#1042;&#1089;&#1077;&#1088;&#1086;&#1089;&#1089;&#1080;&#1081;&#1089;&#1082;&#1080;&#1081;%20&#1090;&#1091;&#1088;&#1085;&#1080;&#1088;%20&#1063;&#1077;&#1088;&#1085;&#1086;&#1084;&#1086;&#1088;&#1089;&#1082;&#1080;&#1081;%20&#1073;&#1088;&#1080;&#1079;.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 инд."/>
      <sheetName val="ката ком."/>
      <sheetName val="кумитэ ком."/>
      <sheetName val="ком.сетки"/>
      <sheetName val="выписка"/>
      <sheetName val="список"/>
      <sheetName val="судьи"/>
    </sheetNames>
    <sheetDataSet>
      <sheetData sheetId="0"/>
      <sheetData sheetId="1"/>
      <sheetData sheetId="2"/>
      <sheetData sheetId="3"/>
      <sheetData sheetId="4"/>
      <sheetData sheetId="5">
        <row r="4">
          <cell r="E4" t="str">
            <v>инд.МУЖ. 7-8-9 лет</v>
          </cell>
        </row>
        <row r="5">
          <cell r="E5" t="str">
            <v>инд.МУЖ. 10-11 лет</v>
          </cell>
        </row>
        <row r="6">
          <cell r="E6" t="str">
            <v>инд.МУЖ. 12-13 лет</v>
          </cell>
        </row>
        <row r="8">
          <cell r="E8" t="str">
            <v>инд.ЖЕН. 7-8-9 лет</v>
          </cell>
        </row>
        <row r="9">
          <cell r="E9" t="str">
            <v>инд.ЖЕН. 10-11 лет</v>
          </cell>
        </row>
        <row r="10">
          <cell r="E10" t="str">
            <v>инд.ЖЕН. 12-13 лет</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 инд."/>
      <sheetName val="кумитэ ком. "/>
      <sheetName val="новый"/>
    </sheetNames>
    <sheetDataSet>
      <sheetData sheetId="0"/>
      <sheetData sheetId="1" refreshError="1"/>
      <sheetData sheetId="2">
        <row r="18">
          <cell r="A18" t="str">
            <v>МУЖ., 6-7 лет</v>
          </cell>
        </row>
        <row r="19">
          <cell r="A19" t="str">
            <v>МУЖ., 8-9 лет</v>
          </cell>
        </row>
        <row r="20">
          <cell r="A20" t="str">
            <v>МУЖ., 10-11 лет</v>
          </cell>
        </row>
        <row r="22">
          <cell r="A22" t="str">
            <v>ЖЕН., 6-7 лет</v>
          </cell>
        </row>
        <row r="23">
          <cell r="A23" t="str">
            <v>ЖЕН., 8-9 лет</v>
          </cell>
        </row>
        <row r="24">
          <cell r="A24" t="str">
            <v>ЖЕН., 10-11 лет</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удьи"/>
      <sheetName val="заявка инд."/>
      <sheetName val="ката ком."/>
      <sheetName val="кумитэ ком."/>
      <sheetName val="ком.сетки"/>
      <sheetName val="выписка"/>
      <sheetName val="список"/>
    </sheetNames>
    <sheetDataSet>
      <sheetData sheetId="0"/>
      <sheetData sheetId="1"/>
      <sheetData sheetId="2"/>
      <sheetData sheetId="3"/>
      <sheetData sheetId="4"/>
      <sheetData sheetId="5"/>
      <sheetData sheetId="6">
        <row r="11">
          <cell r="F11" t="str">
            <v>ком.МУЖ. 6-7 лет</v>
          </cell>
        </row>
        <row r="12">
          <cell r="F12" t="str">
            <v>ком.МУЖ. 8-9 лет</v>
          </cell>
        </row>
        <row r="13">
          <cell r="F13" t="str">
            <v>ком.МУЖ. 10-11 лет</v>
          </cell>
        </row>
        <row r="14">
          <cell r="F14" t="str">
            <v>ком.МУЖ. 12-13 лет</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60"/>
  <sheetViews>
    <sheetView workbookViewId="0">
      <selection activeCell="E5" sqref="E5"/>
    </sheetView>
  </sheetViews>
  <sheetFormatPr defaultRowHeight="12.75" x14ac:dyDescent="0.15"/>
  <cols>
    <col min="2" max="2" width="8.8984375" customWidth="1"/>
    <col min="3" max="3" width="37.62109375" customWidth="1"/>
    <col min="4" max="4" width="31.82421875" customWidth="1"/>
    <col min="5" max="5" width="22.65234375" style="39" customWidth="1"/>
    <col min="7" max="9" width="9.16796875" customWidth="1"/>
  </cols>
  <sheetData>
    <row r="3" spans="2:5" ht="23.25" customHeight="1" x14ac:dyDescent="0.3">
      <c r="B3" s="95" t="s">
        <v>66</v>
      </c>
      <c r="C3" s="95"/>
      <c r="D3" s="95"/>
      <c r="E3" s="95"/>
    </row>
    <row r="4" spans="2:5" ht="36" x14ac:dyDescent="0.25">
      <c r="B4" s="43" t="s">
        <v>6</v>
      </c>
      <c r="C4" s="43" t="s">
        <v>33</v>
      </c>
      <c r="D4" s="43" t="s">
        <v>64</v>
      </c>
      <c r="E4" s="44" t="s">
        <v>34</v>
      </c>
    </row>
    <row r="5" spans="2:5" ht="20.25" customHeight="1" x14ac:dyDescent="0.15">
      <c r="B5" s="70" t="s">
        <v>65</v>
      </c>
      <c r="C5" s="71" t="s">
        <v>61</v>
      </c>
      <c r="D5" s="71" t="s">
        <v>62</v>
      </c>
      <c r="E5" s="72" t="s">
        <v>63</v>
      </c>
    </row>
    <row r="6" spans="2:5" ht="20.25" customHeight="1" x14ac:dyDescent="0.15">
      <c r="B6" s="68">
        <v>1</v>
      </c>
      <c r="C6" s="47"/>
      <c r="D6" s="48"/>
      <c r="E6" s="66"/>
    </row>
    <row r="7" spans="2:5" ht="20.25" customHeight="1" x14ac:dyDescent="0.15">
      <c r="B7" s="68">
        <f>B6+1</f>
        <v>2</v>
      </c>
      <c r="C7" s="47"/>
      <c r="D7" s="48"/>
      <c r="E7" s="66"/>
    </row>
    <row r="8" spans="2:5" ht="20.25" customHeight="1" x14ac:dyDescent="0.15">
      <c r="B8" s="68">
        <f t="shared" ref="B8:B23" si="0">B7+1</f>
        <v>3</v>
      </c>
      <c r="C8" s="47"/>
      <c r="D8" s="47"/>
      <c r="E8" s="66"/>
    </row>
    <row r="9" spans="2:5" ht="20.25" customHeight="1" x14ac:dyDescent="0.15">
      <c r="B9" s="68">
        <f t="shared" si="0"/>
        <v>4</v>
      </c>
      <c r="C9" s="47"/>
      <c r="D9" s="47"/>
      <c r="E9" s="66"/>
    </row>
    <row r="10" spans="2:5" ht="20.25" customHeight="1" x14ac:dyDescent="0.15">
      <c r="B10" s="68">
        <f t="shared" si="0"/>
        <v>5</v>
      </c>
      <c r="C10" s="47"/>
      <c r="D10" s="47"/>
      <c r="E10" s="66"/>
    </row>
    <row r="11" spans="2:5" ht="20.25" customHeight="1" x14ac:dyDescent="0.15">
      <c r="B11" s="68">
        <f t="shared" si="0"/>
        <v>6</v>
      </c>
      <c r="C11" s="47"/>
      <c r="D11" s="47"/>
      <c r="E11" s="66"/>
    </row>
    <row r="12" spans="2:5" ht="20.25" customHeight="1" x14ac:dyDescent="0.15">
      <c r="B12" s="68">
        <f t="shared" si="0"/>
        <v>7</v>
      </c>
      <c r="C12" s="47"/>
      <c r="D12" s="47"/>
      <c r="E12" s="66"/>
    </row>
    <row r="13" spans="2:5" ht="20.25" customHeight="1" x14ac:dyDescent="0.15">
      <c r="B13" s="68">
        <f t="shared" si="0"/>
        <v>8</v>
      </c>
      <c r="C13" s="47"/>
      <c r="D13" s="47"/>
      <c r="E13" s="66"/>
    </row>
    <row r="14" spans="2:5" ht="20.25" customHeight="1" x14ac:dyDescent="0.15">
      <c r="B14" s="68">
        <f t="shared" si="0"/>
        <v>9</v>
      </c>
      <c r="C14" s="47"/>
      <c r="D14" s="47"/>
      <c r="E14" s="66"/>
    </row>
    <row r="15" spans="2:5" ht="20.25" customHeight="1" x14ac:dyDescent="0.15">
      <c r="B15" s="68">
        <f t="shared" si="0"/>
        <v>10</v>
      </c>
      <c r="C15" s="47"/>
      <c r="D15" s="47"/>
      <c r="E15" s="66"/>
    </row>
    <row r="16" spans="2:5" ht="20.25" customHeight="1" x14ac:dyDescent="0.15">
      <c r="B16" s="68">
        <f t="shared" si="0"/>
        <v>11</v>
      </c>
      <c r="C16" s="47"/>
      <c r="D16" s="47"/>
      <c r="E16" s="66"/>
    </row>
    <row r="17" spans="2:5" ht="20.25" customHeight="1" x14ac:dyDescent="0.15">
      <c r="B17" s="68">
        <f t="shared" si="0"/>
        <v>12</v>
      </c>
      <c r="C17" s="47"/>
      <c r="D17" s="47"/>
      <c r="E17" s="66"/>
    </row>
    <row r="18" spans="2:5" ht="20.25" customHeight="1" x14ac:dyDescent="0.15">
      <c r="B18" s="68">
        <f t="shared" si="0"/>
        <v>13</v>
      </c>
      <c r="C18" s="47"/>
      <c r="D18" s="47"/>
      <c r="E18" s="66"/>
    </row>
    <row r="19" spans="2:5" ht="20.25" customHeight="1" x14ac:dyDescent="0.15">
      <c r="B19" s="68">
        <f t="shared" si="0"/>
        <v>14</v>
      </c>
      <c r="C19" s="47"/>
      <c r="D19" s="47"/>
      <c r="E19" s="66"/>
    </row>
    <row r="20" spans="2:5" ht="20.25" customHeight="1" x14ac:dyDescent="0.15">
      <c r="B20" s="68">
        <f t="shared" si="0"/>
        <v>15</v>
      </c>
      <c r="C20" s="47"/>
      <c r="D20" s="47"/>
      <c r="E20" s="66"/>
    </row>
    <row r="21" spans="2:5" ht="20.25" customHeight="1" x14ac:dyDescent="0.15">
      <c r="B21" s="68">
        <f t="shared" si="0"/>
        <v>16</v>
      </c>
      <c r="C21" s="49"/>
      <c r="D21" s="49"/>
      <c r="E21" s="67"/>
    </row>
    <row r="22" spans="2:5" ht="20.25" customHeight="1" x14ac:dyDescent="0.15">
      <c r="B22" s="68">
        <f t="shared" si="0"/>
        <v>17</v>
      </c>
      <c r="C22" s="49"/>
      <c r="D22" s="49"/>
      <c r="E22" s="67"/>
    </row>
    <row r="23" spans="2:5" ht="20.25" customHeight="1" x14ac:dyDescent="0.15">
      <c r="B23" s="68">
        <f t="shared" si="0"/>
        <v>18</v>
      </c>
      <c r="C23" s="49"/>
      <c r="D23" s="49"/>
      <c r="E23" s="67"/>
    </row>
    <row r="24" spans="2:5" ht="20.25" customHeight="1" x14ac:dyDescent="0.15">
      <c r="B24" s="69">
        <f>B23+1</f>
        <v>19</v>
      </c>
      <c r="C24" s="47"/>
      <c r="D24" s="47"/>
      <c r="E24" s="66"/>
    </row>
    <row r="25" spans="2:5" ht="18" x14ac:dyDescent="0.15">
      <c r="B25" s="69">
        <f>B24+1</f>
        <v>20</v>
      </c>
      <c r="C25" s="47"/>
      <c r="D25" s="47"/>
      <c r="E25" s="66"/>
    </row>
    <row r="36" spans="1:6" ht="18" x14ac:dyDescent="0.2">
      <c r="A36" s="32"/>
      <c r="B36" s="32"/>
      <c r="C36" s="32"/>
      <c r="D36" s="32"/>
      <c r="E36" s="45"/>
      <c r="F36" s="32"/>
    </row>
    <row r="37" spans="1:6" ht="18" x14ac:dyDescent="0.2">
      <c r="A37" s="32"/>
      <c r="B37" s="32"/>
      <c r="C37" s="32"/>
      <c r="D37" s="32"/>
      <c r="E37" s="45"/>
      <c r="F37" s="32"/>
    </row>
    <row r="38" spans="1:6" ht="18" x14ac:dyDescent="0.2">
      <c r="A38" s="32"/>
      <c r="F38" s="32"/>
    </row>
    <row r="39" spans="1:6" ht="18" x14ac:dyDescent="0.2">
      <c r="A39" s="32"/>
      <c r="F39" s="32"/>
    </row>
    <row r="40" spans="1:6" ht="18" x14ac:dyDescent="0.2">
      <c r="A40" s="32"/>
      <c r="F40" s="32"/>
    </row>
    <row r="41" spans="1:6" ht="28.5" customHeight="1" x14ac:dyDescent="0.2">
      <c r="A41" s="32"/>
      <c r="F41" s="32"/>
    </row>
    <row r="42" spans="1:6" ht="30" customHeight="1" x14ac:dyDescent="0.2">
      <c r="A42" s="32"/>
      <c r="F42" s="32"/>
    </row>
    <row r="43" spans="1:6" ht="25.5" customHeight="1" x14ac:dyDescent="0.2">
      <c r="A43" s="32"/>
      <c r="F43" s="32"/>
    </row>
    <row r="44" spans="1:6" ht="18" x14ac:dyDescent="0.2">
      <c r="A44" s="32"/>
      <c r="F44" s="32"/>
    </row>
    <row r="45" spans="1:6" ht="18" x14ac:dyDescent="0.2">
      <c r="A45" s="32"/>
      <c r="F45" s="32"/>
    </row>
    <row r="46" spans="1:6" ht="18" x14ac:dyDescent="0.2">
      <c r="A46" s="32"/>
      <c r="F46" s="32"/>
    </row>
    <row r="47" spans="1:6" ht="18" x14ac:dyDescent="0.2">
      <c r="A47" s="32"/>
      <c r="F47" s="32"/>
    </row>
    <row r="48" spans="1:6" ht="18" x14ac:dyDescent="0.2">
      <c r="A48" s="32"/>
      <c r="F48" s="32"/>
    </row>
    <row r="49" spans="1:6" ht="18" x14ac:dyDescent="0.2">
      <c r="A49" s="32"/>
      <c r="F49" s="32"/>
    </row>
    <row r="50" spans="1:6" ht="18" x14ac:dyDescent="0.2">
      <c r="A50" s="32"/>
      <c r="F50" s="32"/>
    </row>
    <row r="51" spans="1:6" ht="18" x14ac:dyDescent="0.2">
      <c r="A51" s="32"/>
      <c r="B51" s="32"/>
      <c r="C51" s="32"/>
      <c r="D51" s="32"/>
      <c r="E51" s="45"/>
      <c r="F51" s="32"/>
    </row>
    <row r="52" spans="1:6" ht="18" x14ac:dyDescent="0.2">
      <c r="A52" s="32"/>
      <c r="B52" s="32"/>
      <c r="C52" s="32"/>
      <c r="D52" s="32"/>
      <c r="E52" s="45"/>
      <c r="F52" s="32"/>
    </row>
    <row r="53" spans="1:6" ht="18" x14ac:dyDescent="0.2">
      <c r="A53" s="32"/>
      <c r="B53" s="32"/>
      <c r="C53" s="32"/>
      <c r="D53" s="32"/>
      <c r="E53" s="45"/>
      <c r="F53" s="32"/>
    </row>
    <row r="54" spans="1:6" ht="18" x14ac:dyDescent="0.2">
      <c r="A54" s="32"/>
      <c r="B54" s="32"/>
      <c r="C54" s="32"/>
      <c r="D54" s="32"/>
      <c r="E54" s="45"/>
      <c r="F54" s="32"/>
    </row>
    <row r="55" spans="1:6" ht="18" x14ac:dyDescent="0.2">
      <c r="A55" s="32"/>
      <c r="B55" s="32"/>
      <c r="C55" s="32"/>
      <c r="D55" s="32"/>
      <c r="E55" s="45"/>
      <c r="F55" s="32"/>
    </row>
    <row r="56" spans="1:6" ht="18" x14ac:dyDescent="0.2">
      <c r="A56" s="32"/>
      <c r="B56" s="32"/>
      <c r="C56" s="32"/>
      <c r="D56" s="32"/>
      <c r="E56" s="45"/>
      <c r="F56" s="32"/>
    </row>
    <row r="57" spans="1:6" ht="18" x14ac:dyDescent="0.2">
      <c r="A57" s="32"/>
      <c r="B57" s="32"/>
      <c r="C57" s="32"/>
      <c r="D57" s="32"/>
      <c r="E57" s="46"/>
      <c r="F57" s="32"/>
    </row>
    <row r="58" spans="1:6" ht="18" x14ac:dyDescent="0.2">
      <c r="A58" s="32"/>
      <c r="B58" s="32"/>
      <c r="C58" s="32"/>
      <c r="D58" s="32"/>
      <c r="E58" s="45"/>
      <c r="F58" s="32"/>
    </row>
    <row r="59" spans="1:6" ht="18" x14ac:dyDescent="0.2">
      <c r="A59" s="32"/>
      <c r="B59" s="32"/>
      <c r="C59" s="32"/>
      <c r="D59" s="32"/>
      <c r="E59" s="45"/>
      <c r="F59" s="32"/>
    </row>
    <row r="60" spans="1:6" ht="18" x14ac:dyDescent="0.2">
      <c r="A60" s="32"/>
      <c r="B60" s="32"/>
      <c r="C60" s="32"/>
      <c r="D60" s="32"/>
      <c r="E60" s="45"/>
      <c r="F60" s="32"/>
    </row>
  </sheetData>
  <mergeCells count="1">
    <mergeCell ref="B3:E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2"/>
  <sheetViews>
    <sheetView tabSelected="1" zoomScale="60" zoomScaleNormal="60" workbookViewId="0">
      <selection activeCell="I15" sqref="I15"/>
    </sheetView>
  </sheetViews>
  <sheetFormatPr defaultRowHeight="12.75" x14ac:dyDescent="0.15"/>
  <cols>
    <col min="1" max="1" width="7.01171875" customWidth="1"/>
    <col min="2" max="2" width="39.2421875" customWidth="1"/>
    <col min="3" max="3" width="35.734375" style="21" customWidth="1"/>
    <col min="4" max="4" width="8.76171875" customWidth="1"/>
    <col min="5" max="5" width="17.52734375" style="54" customWidth="1"/>
    <col min="6" max="6" width="26.56640625" style="20" customWidth="1"/>
    <col min="7" max="7" width="17.52734375" style="39" customWidth="1"/>
    <col min="8" max="8" width="16.1796875" customWidth="1"/>
    <col min="9" max="9" width="39.375" customWidth="1"/>
    <col min="10" max="10" width="19.95703125" customWidth="1"/>
    <col min="11" max="11" width="24.9453125" customWidth="1"/>
    <col min="12" max="12" width="23.4609375" customWidth="1"/>
    <col min="13" max="13" width="12.9453125" customWidth="1"/>
    <col min="15" max="15" width="10.11328125" bestFit="1" customWidth="1"/>
  </cols>
  <sheetData>
    <row r="1" spans="1:13" ht="25.5" x14ac:dyDescent="0.3">
      <c r="C1" s="96" t="s">
        <v>29</v>
      </c>
      <c r="D1" s="96"/>
      <c r="E1" s="96"/>
      <c r="F1" s="96"/>
      <c r="G1" s="96"/>
      <c r="H1" s="96"/>
      <c r="I1" s="96"/>
    </row>
    <row r="2" spans="1:13" ht="25.5" x14ac:dyDescent="0.3">
      <c r="C2" s="97" t="s">
        <v>69</v>
      </c>
      <c r="D2" s="97"/>
      <c r="E2" s="97"/>
      <c r="F2" s="97"/>
      <c r="G2" s="97"/>
      <c r="H2" s="97"/>
      <c r="I2" s="97"/>
    </row>
    <row r="3" spans="1:13" x14ac:dyDescent="0.15">
      <c r="C3" s="22"/>
    </row>
    <row r="4" spans="1:13" ht="18" x14ac:dyDescent="0.2">
      <c r="B4" s="86" t="s">
        <v>19</v>
      </c>
      <c r="C4" s="100" t="s">
        <v>47</v>
      </c>
      <c r="D4" s="100"/>
      <c r="E4" s="100"/>
      <c r="F4" s="100"/>
      <c r="G4" s="100"/>
      <c r="H4" s="100"/>
      <c r="I4" s="87"/>
      <c r="J4" s="19"/>
      <c r="K4" s="19"/>
    </row>
    <row r="5" spans="1:13" ht="18" x14ac:dyDescent="0.2">
      <c r="B5" s="88"/>
      <c r="C5" s="102" t="s">
        <v>42</v>
      </c>
      <c r="D5" s="102"/>
      <c r="E5" s="102"/>
      <c r="F5" s="102"/>
      <c r="G5" s="102"/>
      <c r="H5" s="102"/>
      <c r="I5" s="88"/>
    </row>
    <row r="6" spans="1:13" ht="18" x14ac:dyDescent="0.2">
      <c r="B6" s="86" t="s">
        <v>41</v>
      </c>
      <c r="C6" s="101" t="s">
        <v>45</v>
      </c>
      <c r="D6" s="101"/>
      <c r="E6" s="101"/>
      <c r="F6" s="101"/>
      <c r="G6" s="101"/>
      <c r="H6" s="101"/>
      <c r="I6" s="101"/>
    </row>
    <row r="7" spans="1:13" ht="18" x14ac:dyDescent="0.2">
      <c r="B7" s="86" t="s">
        <v>17</v>
      </c>
      <c r="C7" s="99" t="s">
        <v>57</v>
      </c>
      <c r="D7" s="99"/>
      <c r="E7" s="99"/>
      <c r="F7" s="99"/>
      <c r="G7" s="99"/>
      <c r="H7" s="99"/>
      <c r="I7" s="88"/>
    </row>
    <row r="8" spans="1:13" ht="18" x14ac:dyDescent="0.2">
      <c r="B8" s="86" t="s">
        <v>67</v>
      </c>
      <c r="C8" s="99" t="s">
        <v>46</v>
      </c>
      <c r="D8" s="99"/>
      <c r="E8" s="99"/>
      <c r="F8" s="99"/>
      <c r="G8" s="99"/>
      <c r="H8" s="99"/>
      <c r="I8" s="88"/>
    </row>
    <row r="9" spans="1:13" ht="18" x14ac:dyDescent="0.2">
      <c r="B9" s="89"/>
      <c r="C9" s="90"/>
      <c r="D9" s="88"/>
      <c r="E9" s="91"/>
      <c r="F9" s="92"/>
      <c r="G9" s="93"/>
      <c r="H9" s="88"/>
      <c r="I9" s="88"/>
    </row>
    <row r="10" spans="1:13" ht="18" x14ac:dyDescent="0.2">
      <c r="B10" s="86" t="s">
        <v>35</v>
      </c>
      <c r="C10" s="101" t="s">
        <v>70</v>
      </c>
      <c r="D10" s="101"/>
      <c r="E10" s="91"/>
      <c r="F10" s="92"/>
      <c r="G10" s="94" t="s">
        <v>37</v>
      </c>
      <c r="H10" s="98">
        <v>44262</v>
      </c>
      <c r="I10" s="98"/>
    </row>
    <row r="12" spans="1:13" ht="42" customHeight="1" x14ac:dyDescent="0.2">
      <c r="A12" s="34"/>
      <c r="B12" s="79" t="s">
        <v>16</v>
      </c>
      <c r="C12" s="80" t="s">
        <v>44</v>
      </c>
      <c r="D12" s="79" t="s">
        <v>0</v>
      </c>
      <c r="E12" s="81" t="s">
        <v>38</v>
      </c>
      <c r="F12" s="81" t="s">
        <v>48</v>
      </c>
      <c r="G12" s="82" t="s">
        <v>39</v>
      </c>
      <c r="H12" s="82" t="s">
        <v>43</v>
      </c>
      <c r="I12" s="82" t="s">
        <v>40</v>
      </c>
      <c r="J12" s="83" t="s">
        <v>3</v>
      </c>
      <c r="K12" s="84" t="s">
        <v>50</v>
      </c>
      <c r="L12" s="85" t="s">
        <v>51</v>
      </c>
      <c r="M12" s="35" t="s">
        <v>20</v>
      </c>
    </row>
    <row r="13" spans="1:13" ht="25.5" x14ac:dyDescent="0.25">
      <c r="A13" s="57">
        <v>1</v>
      </c>
      <c r="B13" s="58" t="s">
        <v>186</v>
      </c>
      <c r="C13" s="58" t="s">
        <v>184</v>
      </c>
      <c r="D13" s="58" t="s">
        <v>30</v>
      </c>
      <c r="E13" s="58" t="s">
        <v>182</v>
      </c>
      <c r="F13" s="58" t="s">
        <v>74</v>
      </c>
      <c r="G13" s="59" t="s">
        <v>73</v>
      </c>
      <c r="H13" s="58" t="s">
        <v>139</v>
      </c>
      <c r="I13" s="58" t="s">
        <v>101</v>
      </c>
      <c r="J13" s="58" t="s">
        <v>162</v>
      </c>
      <c r="K13" s="60"/>
      <c r="L13" s="60"/>
      <c r="M13" s="61">
        <f t="shared" ref="M13:M36" si="0">DATEDIF(E13,дата,"Y")</f>
        <v>13</v>
      </c>
    </row>
    <row r="14" spans="1:13" ht="25.5" x14ac:dyDescent="0.25">
      <c r="A14" s="57">
        <f t="shared" ref="A14:A55" si="1">A13+1</f>
        <v>2</v>
      </c>
      <c r="B14" s="58" t="s">
        <v>186</v>
      </c>
      <c r="C14" s="58" t="s">
        <v>185</v>
      </c>
      <c r="D14" s="58" t="s">
        <v>30</v>
      </c>
      <c r="E14" s="58" t="s">
        <v>183</v>
      </c>
      <c r="F14" s="58" t="s">
        <v>49</v>
      </c>
      <c r="G14" s="59" t="s">
        <v>73</v>
      </c>
      <c r="H14" s="58" t="s">
        <v>133</v>
      </c>
      <c r="I14" s="58" t="s">
        <v>90</v>
      </c>
      <c r="J14" s="58" t="s">
        <v>158</v>
      </c>
      <c r="K14" s="60"/>
      <c r="L14" s="60"/>
      <c r="M14" s="61">
        <f t="shared" si="0"/>
        <v>9</v>
      </c>
    </row>
    <row r="15" spans="1:13" ht="25.5" x14ac:dyDescent="0.25">
      <c r="A15" s="57">
        <f t="shared" si="1"/>
        <v>3</v>
      </c>
      <c r="B15" s="58"/>
      <c r="C15" s="58"/>
      <c r="D15" s="58"/>
      <c r="E15" s="58"/>
      <c r="F15" s="58"/>
      <c r="G15" s="59"/>
      <c r="H15" s="58"/>
      <c r="I15" s="58"/>
      <c r="J15" s="58"/>
      <c r="K15" s="60"/>
      <c r="L15" s="60"/>
      <c r="M15" s="61">
        <f t="shared" si="0"/>
        <v>121</v>
      </c>
    </row>
    <row r="16" spans="1:13" ht="25.5" x14ac:dyDescent="0.25">
      <c r="A16" s="57">
        <f t="shared" si="1"/>
        <v>4</v>
      </c>
      <c r="B16" s="58"/>
      <c r="C16" s="58"/>
      <c r="D16" s="58"/>
      <c r="E16" s="58"/>
      <c r="F16" s="58"/>
      <c r="G16" s="59"/>
      <c r="H16" s="58"/>
      <c r="I16" s="58"/>
      <c r="J16" s="58"/>
      <c r="K16" s="60"/>
      <c r="L16" s="60"/>
      <c r="M16" s="61">
        <f t="shared" si="0"/>
        <v>121</v>
      </c>
    </row>
    <row r="17" spans="1:13" ht="25.5" x14ac:dyDescent="0.25">
      <c r="A17" s="57">
        <f t="shared" si="1"/>
        <v>5</v>
      </c>
      <c r="B17" s="58"/>
      <c r="C17" s="58"/>
      <c r="D17" s="58"/>
      <c r="E17" s="58"/>
      <c r="F17" s="58"/>
      <c r="G17" s="59"/>
      <c r="H17" s="58"/>
      <c r="I17" s="58"/>
      <c r="J17" s="58"/>
      <c r="K17" s="60"/>
      <c r="L17" s="60"/>
      <c r="M17" s="61">
        <f t="shared" si="0"/>
        <v>121</v>
      </c>
    </row>
    <row r="18" spans="1:13" ht="25.5" x14ac:dyDescent="0.25">
      <c r="A18" s="57">
        <f t="shared" si="1"/>
        <v>6</v>
      </c>
      <c r="B18" s="58"/>
      <c r="C18" s="58"/>
      <c r="D18" s="58"/>
      <c r="E18" s="58"/>
      <c r="F18" s="58"/>
      <c r="G18" s="59"/>
      <c r="H18" s="58"/>
      <c r="I18" s="58"/>
      <c r="J18" s="58"/>
      <c r="K18" s="60"/>
      <c r="L18" s="60"/>
      <c r="M18" s="61">
        <f t="shared" si="0"/>
        <v>121</v>
      </c>
    </row>
    <row r="19" spans="1:13" ht="25.5" x14ac:dyDescent="0.25">
      <c r="A19" s="57">
        <f t="shared" si="1"/>
        <v>7</v>
      </c>
      <c r="B19" s="58"/>
      <c r="C19" s="58"/>
      <c r="D19" s="58"/>
      <c r="E19" s="58"/>
      <c r="F19" s="58"/>
      <c r="G19" s="59"/>
      <c r="H19" s="58"/>
      <c r="I19" s="58"/>
      <c r="J19" s="58"/>
      <c r="K19" s="60"/>
      <c r="L19" s="60"/>
      <c r="M19" s="61">
        <f t="shared" si="0"/>
        <v>121</v>
      </c>
    </row>
    <row r="20" spans="1:13" ht="25.5" x14ac:dyDescent="0.25">
      <c r="A20" s="57">
        <f t="shared" si="1"/>
        <v>8</v>
      </c>
      <c r="B20" s="58"/>
      <c r="C20" s="58"/>
      <c r="D20" s="58"/>
      <c r="E20" s="58"/>
      <c r="F20" s="58"/>
      <c r="G20" s="59"/>
      <c r="H20" s="58"/>
      <c r="I20" s="58"/>
      <c r="J20" s="58"/>
      <c r="K20" s="60"/>
      <c r="L20" s="60"/>
      <c r="M20" s="61">
        <f t="shared" si="0"/>
        <v>121</v>
      </c>
    </row>
    <row r="21" spans="1:13" ht="25.5" x14ac:dyDescent="0.25">
      <c r="A21" s="57">
        <f t="shared" si="1"/>
        <v>9</v>
      </c>
      <c r="B21" s="58"/>
      <c r="C21" s="58"/>
      <c r="D21" s="58"/>
      <c r="E21" s="58"/>
      <c r="F21" s="58"/>
      <c r="G21" s="59"/>
      <c r="H21" s="58"/>
      <c r="I21" s="58"/>
      <c r="J21" s="58"/>
      <c r="K21" s="60"/>
      <c r="L21" s="60"/>
      <c r="M21" s="61">
        <f t="shared" si="0"/>
        <v>121</v>
      </c>
    </row>
    <row r="22" spans="1:13" ht="25.5" x14ac:dyDescent="0.25">
      <c r="A22" s="57">
        <f t="shared" si="1"/>
        <v>10</v>
      </c>
      <c r="B22" s="58"/>
      <c r="C22" s="58"/>
      <c r="D22" s="58"/>
      <c r="E22" s="58"/>
      <c r="F22" s="58"/>
      <c r="G22" s="59"/>
      <c r="H22" s="58"/>
      <c r="I22" s="58"/>
      <c r="J22" s="58"/>
      <c r="K22" s="60"/>
      <c r="L22" s="60"/>
      <c r="M22" s="61">
        <f t="shared" si="0"/>
        <v>121</v>
      </c>
    </row>
    <row r="23" spans="1:13" ht="25.5" x14ac:dyDescent="0.25">
      <c r="A23" s="57">
        <f t="shared" si="1"/>
        <v>11</v>
      </c>
      <c r="B23" s="58"/>
      <c r="C23" s="58"/>
      <c r="D23" s="58"/>
      <c r="E23" s="58"/>
      <c r="F23" s="58"/>
      <c r="G23" s="59"/>
      <c r="H23" s="58"/>
      <c r="I23" s="58"/>
      <c r="J23" s="58"/>
      <c r="K23" s="60"/>
      <c r="L23" s="60"/>
      <c r="M23" s="61">
        <f t="shared" si="0"/>
        <v>121</v>
      </c>
    </row>
    <row r="24" spans="1:13" ht="25.5" x14ac:dyDescent="0.25">
      <c r="A24" s="57">
        <f t="shared" si="1"/>
        <v>12</v>
      </c>
      <c r="B24" s="58"/>
      <c r="C24" s="58"/>
      <c r="D24" s="58"/>
      <c r="E24" s="58"/>
      <c r="F24" s="58"/>
      <c r="G24" s="59"/>
      <c r="H24" s="58"/>
      <c r="I24" s="58"/>
      <c r="J24" s="58"/>
      <c r="K24" s="60"/>
      <c r="L24" s="60"/>
      <c r="M24" s="61">
        <f t="shared" si="0"/>
        <v>121</v>
      </c>
    </row>
    <row r="25" spans="1:13" ht="25.5" x14ac:dyDescent="0.25">
      <c r="A25" s="57">
        <f t="shared" si="1"/>
        <v>13</v>
      </c>
      <c r="B25" s="58"/>
      <c r="C25" s="58"/>
      <c r="D25" s="58"/>
      <c r="E25" s="58"/>
      <c r="F25" s="58"/>
      <c r="G25" s="59"/>
      <c r="H25" s="58"/>
      <c r="I25" s="58"/>
      <c r="J25" s="58"/>
      <c r="K25" s="60"/>
      <c r="L25" s="60"/>
      <c r="M25" s="61">
        <f t="shared" si="0"/>
        <v>121</v>
      </c>
    </row>
    <row r="26" spans="1:13" ht="25.5" x14ac:dyDescent="0.25">
      <c r="A26" s="57">
        <f t="shared" si="1"/>
        <v>14</v>
      </c>
      <c r="B26" s="58"/>
      <c r="C26" s="58"/>
      <c r="D26" s="58"/>
      <c r="E26" s="58"/>
      <c r="F26" s="58"/>
      <c r="G26" s="59"/>
      <c r="H26" s="58"/>
      <c r="I26" s="58"/>
      <c r="J26" s="58"/>
      <c r="K26" s="60"/>
      <c r="L26" s="60"/>
      <c r="M26" s="61">
        <f t="shared" si="0"/>
        <v>121</v>
      </c>
    </row>
    <row r="27" spans="1:13" ht="25.5" x14ac:dyDescent="0.25">
      <c r="A27" s="57">
        <f t="shared" si="1"/>
        <v>15</v>
      </c>
      <c r="B27" s="58"/>
      <c r="C27" s="58"/>
      <c r="D27" s="58"/>
      <c r="E27" s="58"/>
      <c r="F27" s="58"/>
      <c r="G27" s="59"/>
      <c r="H27" s="58"/>
      <c r="I27" s="58"/>
      <c r="J27" s="58"/>
      <c r="K27" s="60"/>
      <c r="L27" s="60"/>
      <c r="M27" s="61">
        <f t="shared" si="0"/>
        <v>121</v>
      </c>
    </row>
    <row r="28" spans="1:13" ht="25.5" x14ac:dyDescent="0.25">
      <c r="A28" s="57">
        <f t="shared" si="1"/>
        <v>16</v>
      </c>
      <c r="B28" s="58"/>
      <c r="C28" s="58"/>
      <c r="D28" s="58"/>
      <c r="E28" s="58"/>
      <c r="F28" s="58"/>
      <c r="G28" s="59"/>
      <c r="H28" s="58"/>
      <c r="I28" s="58"/>
      <c r="J28" s="58"/>
      <c r="K28" s="60"/>
      <c r="L28" s="60"/>
      <c r="M28" s="61">
        <f t="shared" si="0"/>
        <v>121</v>
      </c>
    </row>
    <row r="29" spans="1:13" ht="25.5" x14ac:dyDescent="0.25">
      <c r="A29" s="57">
        <f t="shared" si="1"/>
        <v>17</v>
      </c>
      <c r="B29" s="58"/>
      <c r="C29" s="58"/>
      <c r="D29" s="58"/>
      <c r="E29" s="58"/>
      <c r="F29" s="58"/>
      <c r="G29" s="59"/>
      <c r="H29" s="58"/>
      <c r="I29" s="58"/>
      <c r="J29" s="58"/>
      <c r="K29" s="60"/>
      <c r="L29" s="60"/>
      <c r="M29" s="61">
        <f t="shared" si="0"/>
        <v>121</v>
      </c>
    </row>
    <row r="30" spans="1:13" ht="25.5" x14ac:dyDescent="0.25">
      <c r="A30" s="57">
        <f t="shared" si="1"/>
        <v>18</v>
      </c>
      <c r="B30" s="58"/>
      <c r="C30" s="58"/>
      <c r="D30" s="58"/>
      <c r="E30" s="58"/>
      <c r="F30" s="58"/>
      <c r="G30" s="59"/>
      <c r="H30" s="58"/>
      <c r="I30" s="58"/>
      <c r="J30" s="58"/>
      <c r="K30" s="60"/>
      <c r="L30" s="60"/>
      <c r="M30" s="61">
        <f t="shared" si="0"/>
        <v>121</v>
      </c>
    </row>
    <row r="31" spans="1:13" ht="25.5" x14ac:dyDescent="0.25">
      <c r="A31" s="57">
        <f t="shared" si="1"/>
        <v>19</v>
      </c>
      <c r="B31" s="58"/>
      <c r="C31" s="58"/>
      <c r="D31" s="58"/>
      <c r="E31" s="58"/>
      <c r="F31" s="58"/>
      <c r="G31" s="59"/>
      <c r="H31" s="58"/>
      <c r="I31" s="58"/>
      <c r="J31" s="58"/>
      <c r="K31" s="60"/>
      <c r="L31" s="60"/>
      <c r="M31" s="61">
        <f t="shared" si="0"/>
        <v>121</v>
      </c>
    </row>
    <row r="32" spans="1:13" ht="25.5" x14ac:dyDescent="0.25">
      <c r="A32" s="57">
        <f t="shared" si="1"/>
        <v>20</v>
      </c>
      <c r="B32" s="58"/>
      <c r="C32" s="58"/>
      <c r="D32" s="58"/>
      <c r="E32" s="58"/>
      <c r="F32" s="58"/>
      <c r="G32" s="59"/>
      <c r="H32" s="58"/>
      <c r="I32" s="58"/>
      <c r="J32" s="58"/>
      <c r="K32" s="60"/>
      <c r="L32" s="60"/>
      <c r="M32" s="61">
        <f t="shared" si="0"/>
        <v>121</v>
      </c>
    </row>
    <row r="33" spans="1:13" ht="25.5" x14ac:dyDescent="0.25">
      <c r="A33" s="57">
        <f t="shared" si="1"/>
        <v>21</v>
      </c>
      <c r="B33" s="58"/>
      <c r="C33" s="58"/>
      <c r="D33" s="58"/>
      <c r="E33" s="58"/>
      <c r="F33" s="58"/>
      <c r="G33" s="59"/>
      <c r="H33" s="58"/>
      <c r="I33" s="58"/>
      <c r="J33" s="58"/>
      <c r="K33" s="60"/>
      <c r="L33" s="60"/>
      <c r="M33" s="61">
        <f t="shared" si="0"/>
        <v>121</v>
      </c>
    </row>
    <row r="34" spans="1:13" ht="25.5" x14ac:dyDescent="0.25">
      <c r="A34" s="57">
        <f t="shared" si="1"/>
        <v>22</v>
      </c>
      <c r="B34" s="58"/>
      <c r="C34" s="58"/>
      <c r="D34" s="58"/>
      <c r="E34" s="58"/>
      <c r="F34" s="58"/>
      <c r="G34" s="59"/>
      <c r="H34" s="58"/>
      <c r="I34" s="58"/>
      <c r="J34" s="58"/>
      <c r="K34" s="60"/>
      <c r="L34" s="60"/>
      <c r="M34" s="61">
        <f t="shared" si="0"/>
        <v>121</v>
      </c>
    </row>
    <row r="35" spans="1:13" ht="25.5" x14ac:dyDescent="0.25">
      <c r="A35" s="57">
        <f t="shared" si="1"/>
        <v>23</v>
      </c>
      <c r="B35" s="58"/>
      <c r="C35" s="58"/>
      <c r="D35" s="58"/>
      <c r="E35" s="58"/>
      <c r="F35" s="58"/>
      <c r="G35" s="59"/>
      <c r="H35" s="58"/>
      <c r="I35" s="58"/>
      <c r="J35" s="58"/>
      <c r="K35" s="60"/>
      <c r="L35" s="60"/>
      <c r="M35" s="61">
        <f t="shared" si="0"/>
        <v>121</v>
      </c>
    </row>
    <row r="36" spans="1:13" ht="25.5" x14ac:dyDescent="0.25">
      <c r="A36" s="57">
        <f t="shared" si="1"/>
        <v>24</v>
      </c>
      <c r="B36" s="58"/>
      <c r="C36" s="58"/>
      <c r="D36" s="58"/>
      <c r="E36" s="58"/>
      <c r="F36" s="58"/>
      <c r="G36" s="59"/>
      <c r="H36" s="58"/>
      <c r="I36" s="58"/>
      <c r="J36" s="58"/>
      <c r="K36" s="60"/>
      <c r="L36" s="60"/>
      <c r="M36" s="61">
        <f t="shared" si="0"/>
        <v>121</v>
      </c>
    </row>
    <row r="37" spans="1:13" ht="25.5" x14ac:dyDescent="0.25">
      <c r="A37" s="57">
        <f t="shared" si="1"/>
        <v>25</v>
      </c>
      <c r="B37" s="58"/>
      <c r="C37" s="58"/>
      <c r="D37" s="58"/>
      <c r="E37" s="58"/>
      <c r="F37" s="58"/>
      <c r="G37" s="59"/>
      <c r="H37" s="58"/>
      <c r="I37" s="58"/>
      <c r="J37" s="58"/>
      <c r="K37" s="60"/>
      <c r="L37" s="60"/>
      <c r="M37" s="61">
        <f t="shared" ref="M37:M55" si="2">DATEDIF(E37,дата,"Y")</f>
        <v>121</v>
      </c>
    </row>
    <row r="38" spans="1:13" ht="25.5" x14ac:dyDescent="0.25">
      <c r="A38" s="57">
        <f t="shared" si="1"/>
        <v>26</v>
      </c>
      <c r="B38" s="58"/>
      <c r="C38" s="58"/>
      <c r="D38" s="58"/>
      <c r="E38" s="58"/>
      <c r="F38" s="58"/>
      <c r="G38" s="59"/>
      <c r="H38" s="58"/>
      <c r="I38" s="58"/>
      <c r="J38" s="58"/>
      <c r="K38" s="60"/>
      <c r="L38" s="60"/>
      <c r="M38" s="61">
        <f t="shared" si="2"/>
        <v>121</v>
      </c>
    </row>
    <row r="39" spans="1:13" ht="25.5" x14ac:dyDescent="0.25">
      <c r="A39" s="57">
        <f t="shared" si="1"/>
        <v>27</v>
      </c>
      <c r="B39" s="58"/>
      <c r="C39" s="58"/>
      <c r="D39" s="58"/>
      <c r="E39" s="58"/>
      <c r="F39" s="58"/>
      <c r="G39" s="59"/>
      <c r="H39" s="58"/>
      <c r="I39" s="58"/>
      <c r="J39" s="58"/>
      <c r="K39" s="60"/>
      <c r="L39" s="60"/>
      <c r="M39" s="61">
        <f t="shared" si="2"/>
        <v>121</v>
      </c>
    </row>
    <row r="40" spans="1:13" ht="25.5" x14ac:dyDescent="0.25">
      <c r="A40" s="57">
        <f t="shared" si="1"/>
        <v>28</v>
      </c>
      <c r="B40" s="58"/>
      <c r="C40" s="58"/>
      <c r="D40" s="58"/>
      <c r="E40" s="58"/>
      <c r="F40" s="58"/>
      <c r="G40" s="59"/>
      <c r="H40" s="58"/>
      <c r="I40" s="58"/>
      <c r="J40" s="58"/>
      <c r="K40" s="60"/>
      <c r="L40" s="60"/>
      <c r="M40" s="61">
        <f t="shared" si="2"/>
        <v>121</v>
      </c>
    </row>
    <row r="41" spans="1:13" ht="25.5" x14ac:dyDescent="0.25">
      <c r="A41" s="57">
        <f t="shared" si="1"/>
        <v>29</v>
      </c>
      <c r="B41" s="58"/>
      <c r="C41" s="58"/>
      <c r="D41" s="58"/>
      <c r="E41" s="58"/>
      <c r="F41" s="58"/>
      <c r="G41" s="59"/>
      <c r="H41" s="58"/>
      <c r="I41" s="58"/>
      <c r="J41" s="58"/>
      <c r="K41" s="60"/>
      <c r="L41" s="60"/>
      <c r="M41" s="61">
        <f t="shared" si="2"/>
        <v>121</v>
      </c>
    </row>
    <row r="42" spans="1:13" ht="25.5" x14ac:dyDescent="0.25">
      <c r="A42" s="57">
        <f t="shared" si="1"/>
        <v>30</v>
      </c>
      <c r="B42" s="58"/>
      <c r="C42" s="58"/>
      <c r="D42" s="58"/>
      <c r="E42" s="58"/>
      <c r="F42" s="58"/>
      <c r="G42" s="59"/>
      <c r="H42" s="58"/>
      <c r="I42" s="58"/>
      <c r="J42" s="58"/>
      <c r="K42" s="60"/>
      <c r="L42" s="60"/>
      <c r="M42" s="61">
        <f t="shared" si="2"/>
        <v>121</v>
      </c>
    </row>
    <row r="43" spans="1:13" ht="25.5" x14ac:dyDescent="0.25">
      <c r="A43" s="57">
        <f t="shared" si="1"/>
        <v>31</v>
      </c>
      <c r="B43" s="58"/>
      <c r="C43" s="58"/>
      <c r="D43" s="58"/>
      <c r="E43" s="58"/>
      <c r="F43" s="58"/>
      <c r="G43" s="59"/>
      <c r="H43" s="58"/>
      <c r="I43" s="58"/>
      <c r="J43" s="58"/>
      <c r="K43" s="60"/>
      <c r="L43" s="60"/>
      <c r="M43" s="61">
        <f t="shared" si="2"/>
        <v>121</v>
      </c>
    </row>
    <row r="44" spans="1:13" ht="25.5" x14ac:dyDescent="0.25">
      <c r="A44" s="57">
        <f t="shared" si="1"/>
        <v>32</v>
      </c>
      <c r="B44" s="58"/>
      <c r="C44" s="58"/>
      <c r="D44" s="58"/>
      <c r="E44" s="58"/>
      <c r="F44" s="58"/>
      <c r="G44" s="59"/>
      <c r="H44" s="58"/>
      <c r="I44" s="58"/>
      <c r="J44" s="58"/>
      <c r="K44" s="60"/>
      <c r="L44" s="60"/>
      <c r="M44" s="61">
        <f t="shared" si="2"/>
        <v>121</v>
      </c>
    </row>
    <row r="45" spans="1:13" ht="25.5" x14ac:dyDescent="0.25">
      <c r="A45" s="57">
        <f t="shared" si="1"/>
        <v>33</v>
      </c>
      <c r="B45" s="58"/>
      <c r="C45" s="58"/>
      <c r="D45" s="58"/>
      <c r="E45" s="58"/>
      <c r="F45" s="58"/>
      <c r="G45" s="59"/>
      <c r="H45" s="58"/>
      <c r="I45" s="58"/>
      <c r="J45" s="58"/>
      <c r="K45" s="60"/>
      <c r="L45" s="60"/>
      <c r="M45" s="61">
        <f t="shared" si="2"/>
        <v>121</v>
      </c>
    </row>
    <row r="46" spans="1:13" ht="25.5" x14ac:dyDescent="0.25">
      <c r="A46" s="57">
        <f t="shared" si="1"/>
        <v>34</v>
      </c>
      <c r="B46" s="58"/>
      <c r="C46" s="58"/>
      <c r="D46" s="58"/>
      <c r="E46" s="58"/>
      <c r="F46" s="58"/>
      <c r="G46" s="59"/>
      <c r="H46" s="58"/>
      <c r="I46" s="58"/>
      <c r="J46" s="58"/>
      <c r="K46" s="60"/>
      <c r="L46" s="60"/>
      <c r="M46" s="61">
        <f t="shared" si="2"/>
        <v>121</v>
      </c>
    </row>
    <row r="47" spans="1:13" ht="25.5" x14ac:dyDescent="0.25">
      <c r="A47" s="57">
        <f t="shared" si="1"/>
        <v>35</v>
      </c>
      <c r="B47" s="58"/>
      <c r="C47" s="58"/>
      <c r="D47" s="58"/>
      <c r="E47" s="58"/>
      <c r="F47" s="58"/>
      <c r="G47" s="59"/>
      <c r="H47" s="58"/>
      <c r="I47" s="58"/>
      <c r="J47" s="58"/>
      <c r="K47" s="60"/>
      <c r="L47" s="60"/>
      <c r="M47" s="61">
        <f t="shared" si="2"/>
        <v>121</v>
      </c>
    </row>
    <row r="48" spans="1:13" ht="25.5" x14ac:dyDescent="0.25">
      <c r="A48" s="57">
        <f t="shared" si="1"/>
        <v>36</v>
      </c>
      <c r="B48" s="58"/>
      <c r="C48" s="58"/>
      <c r="D48" s="58"/>
      <c r="E48" s="58"/>
      <c r="F48" s="58"/>
      <c r="G48" s="59"/>
      <c r="H48" s="58"/>
      <c r="I48" s="58"/>
      <c r="J48" s="58"/>
      <c r="K48" s="60"/>
      <c r="L48" s="60"/>
      <c r="M48" s="61">
        <f t="shared" si="2"/>
        <v>121</v>
      </c>
    </row>
    <row r="49" spans="1:13" ht="25.5" x14ac:dyDescent="0.25">
      <c r="A49" s="57">
        <f t="shared" si="1"/>
        <v>37</v>
      </c>
      <c r="B49" s="58"/>
      <c r="C49" s="58"/>
      <c r="D49" s="58"/>
      <c r="E49" s="58"/>
      <c r="F49" s="58"/>
      <c r="G49" s="59"/>
      <c r="H49" s="58"/>
      <c r="I49" s="58"/>
      <c r="J49" s="58"/>
      <c r="K49" s="60"/>
      <c r="L49" s="60"/>
      <c r="M49" s="61">
        <f t="shared" si="2"/>
        <v>121</v>
      </c>
    </row>
    <row r="50" spans="1:13" ht="25.5" x14ac:dyDescent="0.25">
      <c r="A50" s="57">
        <f t="shared" si="1"/>
        <v>38</v>
      </c>
      <c r="B50" s="58"/>
      <c r="C50" s="58"/>
      <c r="D50" s="58"/>
      <c r="E50" s="58"/>
      <c r="F50" s="58"/>
      <c r="G50" s="59"/>
      <c r="H50" s="58"/>
      <c r="I50" s="58"/>
      <c r="J50" s="58"/>
      <c r="K50" s="60"/>
      <c r="L50" s="60"/>
      <c r="M50" s="61">
        <f t="shared" si="2"/>
        <v>121</v>
      </c>
    </row>
    <row r="51" spans="1:13" ht="25.5" x14ac:dyDescent="0.25">
      <c r="A51" s="57">
        <f t="shared" si="1"/>
        <v>39</v>
      </c>
      <c r="B51" s="58"/>
      <c r="C51" s="58"/>
      <c r="D51" s="58"/>
      <c r="E51" s="58"/>
      <c r="F51" s="58"/>
      <c r="G51" s="59"/>
      <c r="H51" s="58"/>
      <c r="I51" s="58"/>
      <c r="J51" s="58"/>
      <c r="K51" s="60"/>
      <c r="L51" s="60"/>
      <c r="M51" s="61">
        <f t="shared" si="2"/>
        <v>121</v>
      </c>
    </row>
    <row r="52" spans="1:13" ht="25.5" x14ac:dyDescent="0.25">
      <c r="A52" s="57">
        <f t="shared" si="1"/>
        <v>40</v>
      </c>
      <c r="B52" s="58"/>
      <c r="C52" s="58"/>
      <c r="D52" s="58"/>
      <c r="E52" s="58"/>
      <c r="F52" s="58"/>
      <c r="G52" s="59"/>
      <c r="H52" s="58"/>
      <c r="I52" s="58"/>
      <c r="J52" s="58"/>
      <c r="K52" s="60"/>
      <c r="L52" s="60"/>
      <c r="M52" s="61">
        <f t="shared" si="2"/>
        <v>121</v>
      </c>
    </row>
    <row r="53" spans="1:13" ht="25.5" x14ac:dyDescent="0.25">
      <c r="A53" s="57">
        <f t="shared" si="1"/>
        <v>41</v>
      </c>
      <c r="B53" s="58"/>
      <c r="C53" s="58"/>
      <c r="D53" s="58"/>
      <c r="E53" s="58"/>
      <c r="F53" s="58"/>
      <c r="G53" s="59"/>
      <c r="H53" s="58"/>
      <c r="I53" s="58"/>
      <c r="J53" s="58"/>
      <c r="K53" s="60"/>
      <c r="L53" s="60"/>
      <c r="M53" s="61">
        <f t="shared" si="2"/>
        <v>121</v>
      </c>
    </row>
    <row r="54" spans="1:13" ht="25.5" x14ac:dyDescent="0.25">
      <c r="A54" s="57">
        <f t="shared" si="1"/>
        <v>42</v>
      </c>
      <c r="B54" s="58"/>
      <c r="C54" s="58"/>
      <c r="D54" s="58"/>
      <c r="E54" s="58"/>
      <c r="F54" s="58"/>
      <c r="G54" s="59"/>
      <c r="H54" s="58"/>
      <c r="I54" s="58"/>
      <c r="J54" s="58"/>
      <c r="K54" s="60"/>
      <c r="L54" s="60"/>
      <c r="M54" s="61">
        <f t="shared" si="2"/>
        <v>121</v>
      </c>
    </row>
    <row r="55" spans="1:13" ht="25.5" x14ac:dyDescent="0.25">
      <c r="A55" s="57">
        <f t="shared" si="1"/>
        <v>43</v>
      </c>
      <c r="B55" s="58"/>
      <c r="C55" s="58"/>
      <c r="D55" s="58"/>
      <c r="E55" s="58"/>
      <c r="F55" s="58"/>
      <c r="G55" s="59"/>
      <c r="H55" s="58"/>
      <c r="I55" s="58"/>
      <c r="J55" s="58"/>
      <c r="K55" s="60"/>
      <c r="L55" s="60"/>
      <c r="M55" s="61">
        <f t="shared" si="2"/>
        <v>121</v>
      </c>
    </row>
    <row r="56" spans="1:13" ht="25.5" x14ac:dyDescent="0.25">
      <c r="A56" s="57">
        <f t="shared" ref="A56:A61" si="3">A55+1</f>
        <v>44</v>
      </c>
      <c r="B56" s="58"/>
      <c r="C56" s="58"/>
      <c r="D56" s="58"/>
      <c r="E56" s="58"/>
      <c r="F56" s="58"/>
      <c r="G56" s="59"/>
      <c r="H56" s="58"/>
      <c r="I56" s="58"/>
      <c r="J56" s="58"/>
      <c r="K56" s="60"/>
      <c r="L56" s="60"/>
      <c r="M56" s="61">
        <f t="shared" ref="M56:M61" si="4">DATEDIF(E56,дата,"Y")</f>
        <v>121</v>
      </c>
    </row>
    <row r="57" spans="1:13" ht="25.5" x14ac:dyDescent="0.25">
      <c r="A57" s="57">
        <f t="shared" si="3"/>
        <v>45</v>
      </c>
      <c r="B57" s="58"/>
      <c r="C57" s="58"/>
      <c r="D57" s="58"/>
      <c r="E57" s="58"/>
      <c r="F57" s="58"/>
      <c r="G57" s="59"/>
      <c r="H57" s="58"/>
      <c r="I57" s="58"/>
      <c r="J57" s="58"/>
      <c r="K57" s="60"/>
      <c r="L57" s="60"/>
      <c r="M57" s="61">
        <f t="shared" si="4"/>
        <v>121</v>
      </c>
    </row>
    <row r="58" spans="1:13" ht="25.5" x14ac:dyDescent="0.25">
      <c r="A58" s="57">
        <f t="shared" si="3"/>
        <v>46</v>
      </c>
      <c r="B58" s="58"/>
      <c r="C58" s="58"/>
      <c r="D58" s="58"/>
      <c r="E58" s="58"/>
      <c r="F58" s="58"/>
      <c r="G58" s="59"/>
      <c r="H58" s="58"/>
      <c r="I58" s="58"/>
      <c r="J58" s="58"/>
      <c r="K58" s="60"/>
      <c r="L58" s="60"/>
      <c r="M58" s="61">
        <f t="shared" si="4"/>
        <v>121</v>
      </c>
    </row>
    <row r="59" spans="1:13" ht="25.5" x14ac:dyDescent="0.25">
      <c r="A59" s="57">
        <f t="shared" si="3"/>
        <v>47</v>
      </c>
      <c r="B59" s="58"/>
      <c r="C59" s="58"/>
      <c r="D59" s="58"/>
      <c r="E59" s="58"/>
      <c r="F59" s="58"/>
      <c r="G59" s="59"/>
      <c r="H59" s="58"/>
      <c r="I59" s="58"/>
      <c r="J59" s="58"/>
      <c r="K59" s="60"/>
      <c r="L59" s="60"/>
      <c r="M59" s="61">
        <f t="shared" si="4"/>
        <v>121</v>
      </c>
    </row>
    <row r="60" spans="1:13" ht="25.5" x14ac:dyDescent="0.25">
      <c r="A60" s="57">
        <f t="shared" si="3"/>
        <v>48</v>
      </c>
      <c r="B60" s="58"/>
      <c r="C60" s="58"/>
      <c r="D60" s="58"/>
      <c r="E60" s="58"/>
      <c r="F60" s="58"/>
      <c r="G60" s="59"/>
      <c r="H60" s="58"/>
      <c r="I60" s="58"/>
      <c r="J60" s="58"/>
      <c r="K60" s="60"/>
      <c r="L60" s="60"/>
      <c r="M60" s="61">
        <f t="shared" si="4"/>
        <v>121</v>
      </c>
    </row>
    <row r="61" spans="1:13" ht="25.5" x14ac:dyDescent="0.25">
      <c r="A61" s="57">
        <f t="shared" si="3"/>
        <v>49</v>
      </c>
      <c r="B61" s="58"/>
      <c r="C61" s="58"/>
      <c r="D61" s="58"/>
      <c r="E61" s="58"/>
      <c r="F61" s="58"/>
      <c r="G61" s="59"/>
      <c r="H61" s="58"/>
      <c r="I61" s="58"/>
      <c r="J61" s="58"/>
      <c r="K61" s="60"/>
      <c r="L61" s="60"/>
      <c r="M61" s="61">
        <f t="shared" si="4"/>
        <v>121</v>
      </c>
    </row>
    <row r="62" spans="1:13" ht="25.5" x14ac:dyDescent="0.25">
      <c r="A62" s="57">
        <f t="shared" ref="A62" si="5">A61+1</f>
        <v>50</v>
      </c>
      <c r="B62" s="58"/>
      <c r="C62" s="58"/>
      <c r="D62" s="58"/>
      <c r="E62" s="58"/>
      <c r="F62" s="58"/>
      <c r="G62" s="59"/>
      <c r="H62" s="58"/>
      <c r="I62" s="58"/>
      <c r="J62" s="58"/>
      <c r="K62" s="60"/>
      <c r="L62" s="60"/>
      <c r="M62" s="61">
        <f t="shared" ref="M62" si="6">DATEDIF(E62,дата,"Y")</f>
        <v>121</v>
      </c>
    </row>
  </sheetData>
  <autoFilter ref="A12:M55" xr:uid="{00000000-0009-0000-0000-000001000000}"/>
  <mergeCells count="9">
    <mergeCell ref="C1:I1"/>
    <mergeCell ref="C2:I2"/>
    <mergeCell ref="H10:I10"/>
    <mergeCell ref="C7:H7"/>
    <mergeCell ref="C8:H8"/>
    <mergeCell ref="C4:H4"/>
    <mergeCell ref="C10:D10"/>
    <mergeCell ref="C6:I6"/>
    <mergeCell ref="C5:H5"/>
  </mergeCells>
  <phoneticPr fontId="3" type="noConversion"/>
  <dataValidations xWindow="1236" yWindow="207" count="1">
    <dataValidation type="list" allowBlank="1" showInputMessage="1" showErrorMessage="1" promptTitle="категория" prompt="индивидуальная категория иппон" sqref="J63:J505" xr:uid="{00000000-0002-0000-0100-000000000000}">
      <formula1>#REF!</formula1>
    </dataValidation>
  </dataValidations>
  <pageMargins left="0.55118110236220474" right="0.31496062992125984" top="0.55118110236220474" bottom="0.15748031496062992" header="0.51181102362204722" footer="0.51181102362204722"/>
  <pageSetup paperSize="9" scale="41" firstPageNumber="0" fitToHeight="10"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xWindow="1236" yWindow="207" count="9">
        <x14:dataValidation type="list" allowBlank="1" showInputMessage="1" showErrorMessage="1" promptTitle="пол" prompt="выбор пола МУЖ. ЖЕН." xr:uid="{00000000-0002-0000-0100-000001000000}">
          <x14:formula1>
            <xm:f>список!$A$1:$A$2</xm:f>
          </x14:formula1>
          <xm:sqref>D13:D62</xm:sqref>
        </x14:dataValidation>
        <x14:dataValidation type="list" allowBlank="1" showInputMessage="1" showErrorMessage="1" promptTitle="категория" prompt="выбор индивидуальной категории" xr:uid="{00000000-0002-0000-0100-000002000000}">
          <x14:formula1>
            <xm:f>список!$B$5:$B$6</xm:f>
          </x14:formula1>
          <xm:sqref>F13:F62</xm:sqref>
        </x14:dataValidation>
        <x14:dataValidation type="list" allowBlank="1" showInputMessage="1" showErrorMessage="1" promptTitle="стиль КАТА" prompt="выбор стиля... Только для катистов ! " xr:uid="{00000000-0002-0000-0100-000003000000}">
          <x14:formula1>
            <xm:f>список!$B$1:$B$3</xm:f>
          </x14:formula1>
          <xm:sqref>G13:G62</xm:sqref>
        </x14:dataValidation>
        <x14:dataValidation type="list" allowBlank="1" showInputMessage="1" showErrorMessage="1" promptTitle="ката категория" prompt="только индивидуальная категория" xr:uid="{00000000-0002-0000-0100-000004000000}">
          <x14:formula1>
            <xm:f>список!$E$2:$E$19</xm:f>
          </x14:formula1>
          <xm:sqref>H13:H62</xm:sqref>
        </x14:dataValidation>
        <x14:dataValidation type="list" allowBlank="1" showInputMessage="1" showErrorMessage="1" promptTitle="категория" prompt="выбор индивидуальной категории" xr:uid="{00000000-0002-0000-0100-000005000000}">
          <x14:formula1>
            <xm:f>список!$C$2:$C$77</xm:f>
          </x14:formula1>
          <xm:sqref>I13:I62</xm:sqref>
        </x14:dataValidation>
        <x14:dataValidation type="list" allowBlank="1" showInputMessage="1" showErrorMessage="1" promptTitle="категория" prompt="выбор индивидуальной категории" xr:uid="{00000000-0002-0000-0100-000006000000}">
          <x14:formula1>
            <xm:f>список!$D$2:$D$14</xm:f>
          </x14:formula1>
          <xm:sqref>J13:J62</xm:sqref>
        </x14:dataValidation>
        <x14:dataValidation type="list" allowBlank="1" showInputMessage="1" showErrorMessage="1" promptTitle="категория" prompt="выбор индивидуальной категории" xr:uid="{00000000-0002-0000-0100-000007000000}">
          <x14:formula1>
            <xm:f>список!$E$22:$E$25</xm:f>
          </x14:formula1>
          <xm:sqref>K13:K62</xm:sqref>
        </x14:dataValidation>
        <x14:dataValidation type="list" allowBlank="1" showInputMessage="1" showErrorMessage="1" promptTitle="категория" prompt="выбор индивидуальной категории" xr:uid="{00000000-0002-0000-0100-000008000000}">
          <x14:formula1>
            <xm:f>список!$E$28:$E$32</xm:f>
          </x14:formula1>
          <xm:sqref>L13:L62</xm:sqref>
        </x14:dataValidation>
        <x14:dataValidation type="list" allowBlank="1" showInputMessage="1" showErrorMessage="1" promptTitle="категория" prompt="индивидуальная категория иппон" xr:uid="{00000000-0002-0000-0100-000009000000}">
          <x14:formula1>
            <xm:f>список!$D$2:$D$14</xm:f>
          </x14:formula1>
          <xm:sqref>J13:J62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61"/>
  <sheetViews>
    <sheetView workbookViewId="0">
      <selection activeCell="G12" sqref="G12:G14"/>
    </sheetView>
  </sheetViews>
  <sheetFormatPr defaultRowHeight="12.75" x14ac:dyDescent="0.15"/>
  <cols>
    <col min="1" max="1" width="5.796875" customWidth="1"/>
    <col min="2" max="2" width="24.2734375" customWidth="1"/>
    <col min="3" max="3" width="14.15625" hidden="1" customWidth="1"/>
    <col min="4" max="4" width="7.953125" customWidth="1"/>
    <col min="5" max="5" width="17.39453125" customWidth="1"/>
    <col min="6" max="6" width="20.90234375" customWidth="1"/>
    <col min="7" max="7" width="24.40625" customWidth="1"/>
    <col min="8" max="8" width="22.65234375" customWidth="1"/>
    <col min="10" max="10" width="43.82421875" customWidth="1"/>
    <col min="11" max="11" width="14.29296875" customWidth="1"/>
    <col min="12" max="13" width="3.234375" customWidth="1"/>
    <col min="14" max="14" width="8.22265625" customWidth="1"/>
    <col min="15" max="15" width="20.6328125" customWidth="1"/>
    <col min="16" max="16" width="3.50390625" customWidth="1"/>
    <col min="17" max="17" width="3.37109375" customWidth="1"/>
    <col min="18" max="18" width="13.34765625" customWidth="1"/>
  </cols>
  <sheetData>
    <row r="1" spans="1:18" ht="18" x14ac:dyDescent="0.2">
      <c r="A1" s="109" t="s">
        <v>56</v>
      </c>
      <c r="B1" s="109"/>
      <c r="C1" s="109"/>
      <c r="D1" s="109"/>
      <c r="E1" s="109"/>
      <c r="F1" s="109"/>
      <c r="G1" s="109"/>
      <c r="H1" s="109"/>
      <c r="K1" t="s">
        <v>22</v>
      </c>
      <c r="N1" t="s">
        <v>28</v>
      </c>
    </row>
    <row r="2" spans="1:18" ht="17.25" x14ac:dyDescent="0.2">
      <c r="A2" s="123" t="str">
        <f>'заявка инд.'!C2</f>
        <v>на участие в XII Чемпионате и первенстве России по каратэ версии WKC</v>
      </c>
      <c r="B2" s="123"/>
      <c r="C2" s="123"/>
      <c r="D2" s="123"/>
      <c r="E2" s="123"/>
      <c r="F2" s="123"/>
      <c r="G2" s="123"/>
      <c r="H2" s="123"/>
      <c r="K2" t="s">
        <v>23</v>
      </c>
    </row>
    <row r="3" spans="1:18" ht="13.5" x14ac:dyDescent="0.15">
      <c r="B3" s="41" t="s">
        <v>19</v>
      </c>
      <c r="C3" s="122" t="str">
        <f>'заявка инд.'!C4</f>
        <v>Федерации каратэ WKC Чувашской Республики</v>
      </c>
      <c r="D3" s="122"/>
      <c r="E3" s="122"/>
      <c r="F3" s="122"/>
      <c r="G3" s="122"/>
      <c r="H3" s="19"/>
      <c r="I3" s="19"/>
      <c r="J3" s="19"/>
      <c r="K3" s="19"/>
      <c r="N3" s="19"/>
    </row>
    <row r="4" spans="1:18" x14ac:dyDescent="0.15">
      <c r="C4" s="127" t="s">
        <v>42</v>
      </c>
      <c r="D4" s="127"/>
      <c r="E4" s="127"/>
      <c r="F4" s="127"/>
      <c r="G4" s="127"/>
    </row>
    <row r="5" spans="1:18" ht="13.5" x14ac:dyDescent="0.15">
      <c r="B5" s="41" t="s">
        <v>41</v>
      </c>
      <c r="C5" s="126" t="s">
        <v>45</v>
      </c>
      <c r="D5" s="126"/>
      <c r="E5" s="126"/>
      <c r="F5" s="126"/>
      <c r="G5" s="126"/>
      <c r="H5" s="126"/>
      <c r="I5" s="126"/>
    </row>
    <row r="6" spans="1:18" ht="13.5" x14ac:dyDescent="0.15">
      <c r="B6" s="41" t="s">
        <v>17</v>
      </c>
      <c r="C6" s="122" t="str">
        <f>'заявка инд.'!C7</f>
        <v>г. Чебоксары, ул. Ленинградская, 32</v>
      </c>
      <c r="D6" s="122"/>
      <c r="E6" s="122"/>
      <c r="F6" s="122"/>
      <c r="G6" s="122"/>
    </row>
    <row r="7" spans="1:18" ht="13.5" x14ac:dyDescent="0.15">
      <c r="B7" s="41" t="s">
        <v>18</v>
      </c>
      <c r="C7" s="122" t="str">
        <f>'заявка инд.'!C8</f>
        <v xml:space="preserve">7-960-308-37-73, karatewkcrf@mail.ru </v>
      </c>
      <c r="D7" s="122"/>
      <c r="E7" s="122"/>
      <c r="F7" s="122"/>
      <c r="G7" s="122"/>
    </row>
    <row r="8" spans="1:18" x14ac:dyDescent="0.15">
      <c r="B8" s="18"/>
    </row>
    <row r="9" spans="1:18" ht="13.5" x14ac:dyDescent="0.15">
      <c r="B9" s="41" t="s">
        <v>36</v>
      </c>
      <c r="C9" s="122" t="str">
        <f>'заявка инд.'!C10</f>
        <v>г. Новочебоксарск</v>
      </c>
      <c r="D9" s="122"/>
      <c r="E9" s="122"/>
      <c r="F9" s="42"/>
      <c r="G9" s="40">
        <f>'заявка инд.'!H10</f>
        <v>44262</v>
      </c>
    </row>
    <row r="10" spans="1:18" ht="12.75" customHeight="1" x14ac:dyDescent="0.15">
      <c r="A10" s="16"/>
      <c r="B10" s="16"/>
      <c r="C10" s="16"/>
      <c r="D10" s="16"/>
      <c r="E10" s="16"/>
      <c r="F10" s="16"/>
      <c r="G10" s="17"/>
      <c r="H10" s="17"/>
      <c r="J10" s="26" t="s">
        <v>25</v>
      </c>
    </row>
    <row r="11" spans="1:18" ht="18" x14ac:dyDescent="0.2">
      <c r="A11" s="52" t="s">
        <v>6</v>
      </c>
      <c r="B11" s="53" t="s">
        <v>27</v>
      </c>
      <c r="C11" s="50" t="s">
        <v>32</v>
      </c>
      <c r="D11" s="50" t="s">
        <v>0</v>
      </c>
      <c r="E11" s="50" t="s">
        <v>8</v>
      </c>
      <c r="F11" s="50" t="s">
        <v>68</v>
      </c>
      <c r="G11" s="65" t="s">
        <v>21</v>
      </c>
      <c r="H11" s="51" t="s">
        <v>4</v>
      </c>
      <c r="J11" s="27" t="s">
        <v>16</v>
      </c>
      <c r="K11" s="27" t="s">
        <v>24</v>
      </c>
      <c r="L11" s="27"/>
      <c r="M11" s="27"/>
      <c r="N11" s="27" t="s">
        <v>32</v>
      </c>
      <c r="O11" s="27" t="s">
        <v>27</v>
      </c>
      <c r="P11" s="27"/>
      <c r="Q11" s="27"/>
      <c r="R11" s="27" t="s">
        <v>4</v>
      </c>
    </row>
    <row r="12" spans="1:18" ht="12.75" customHeight="1" x14ac:dyDescent="0.15">
      <c r="A12" s="119">
        <v>1</v>
      </c>
      <c r="B12" s="110" t="s">
        <v>176</v>
      </c>
      <c r="C12" s="106"/>
      <c r="D12" s="103" t="s">
        <v>30</v>
      </c>
      <c r="E12" s="113" t="s">
        <v>59</v>
      </c>
      <c r="F12" s="116" t="s">
        <v>175</v>
      </c>
      <c r="G12" s="128" t="s">
        <v>187</v>
      </c>
      <c r="H12" s="116" t="s">
        <v>58</v>
      </c>
      <c r="I12" s="28">
        <v>7</v>
      </c>
      <c r="J12" s="24" t="str">
        <f>CONCATENATE(T(E12),T(СЛ),T(G12),T(ЗП),T(G13),T(ЗП),T(G14),T(СП))</f>
        <v>ФКЧР (Иванов Иван                  Иванов Иван                       Иванов Иван , , )</v>
      </c>
      <c r="K12" s="24" t="e">
        <f>T(#REF!)</f>
        <v>#REF!</v>
      </c>
      <c r="L12" s="24"/>
      <c r="M12" s="24"/>
      <c r="N12" s="24">
        <f>'ката ком.'!C12</f>
        <v>0</v>
      </c>
      <c r="O12" s="25" t="str">
        <f>B12</f>
        <v>ком. ката 5-6-7 лет</v>
      </c>
      <c r="R12" s="24" t="str">
        <f>H12</f>
        <v>Иванов И. И.</v>
      </c>
    </row>
    <row r="13" spans="1:18" ht="12.75" customHeight="1" x14ac:dyDescent="0.15">
      <c r="A13" s="120"/>
      <c r="B13" s="111"/>
      <c r="C13" s="107"/>
      <c r="D13" s="104"/>
      <c r="E13" s="114"/>
      <c r="F13" s="124"/>
      <c r="G13" s="129"/>
      <c r="H13" s="117"/>
      <c r="I13" s="28"/>
    </row>
    <row r="14" spans="1:18" ht="20.25" customHeight="1" x14ac:dyDescent="0.15">
      <c r="A14" s="121"/>
      <c r="B14" s="112"/>
      <c r="C14" s="108"/>
      <c r="D14" s="105"/>
      <c r="E14" s="115"/>
      <c r="F14" s="125"/>
      <c r="G14" s="130"/>
      <c r="H14" s="118"/>
      <c r="I14" s="28"/>
    </row>
    <row r="15" spans="1:18" ht="15.75" customHeight="1" x14ac:dyDescent="0.15">
      <c r="A15" s="119">
        <v>2</v>
      </c>
      <c r="B15" s="110"/>
      <c r="C15" s="106"/>
      <c r="D15" s="103"/>
      <c r="E15" s="113"/>
      <c r="F15" s="116"/>
      <c r="G15" s="128"/>
      <c r="H15" s="116"/>
      <c r="I15" s="28">
        <f>A15</f>
        <v>2</v>
      </c>
      <c r="J15" s="24" t="str">
        <f>CONCATENATE(T(E15),T(СЛ),T(G15),T(ЗП),T(G16),T(ЗП),T(G17),T(СП))</f>
        <v xml:space="preserve"> (, , )</v>
      </c>
      <c r="K15" s="24" t="e">
        <f>T(#REF!)</f>
        <v>#REF!</v>
      </c>
      <c r="L15" s="24"/>
      <c r="M15" s="24"/>
      <c r="N15" s="24">
        <f>'ката ком.'!C15</f>
        <v>0</v>
      </c>
      <c r="O15" s="25">
        <f>B15</f>
        <v>0</v>
      </c>
      <c r="R15" s="24">
        <f>H15</f>
        <v>0</v>
      </c>
    </row>
    <row r="16" spans="1:18" ht="15.75" customHeight="1" x14ac:dyDescent="0.15">
      <c r="A16" s="120"/>
      <c r="B16" s="111"/>
      <c r="C16" s="107"/>
      <c r="D16" s="104"/>
      <c r="E16" s="114"/>
      <c r="F16" s="124"/>
      <c r="G16" s="129"/>
      <c r="H16" s="117"/>
      <c r="I16" s="29"/>
    </row>
    <row r="17" spans="1:18" ht="20.25" customHeight="1" x14ac:dyDescent="0.15">
      <c r="A17" s="121"/>
      <c r="B17" s="112"/>
      <c r="C17" s="108"/>
      <c r="D17" s="105"/>
      <c r="E17" s="115"/>
      <c r="F17" s="125"/>
      <c r="G17" s="130"/>
      <c r="H17" s="118"/>
      <c r="I17" s="29"/>
    </row>
    <row r="18" spans="1:18" ht="15.75" customHeight="1" x14ac:dyDescent="0.15">
      <c r="A18" s="137">
        <v>3</v>
      </c>
      <c r="B18" s="110"/>
      <c r="C18" s="106"/>
      <c r="D18" s="103"/>
      <c r="E18" s="116"/>
      <c r="F18" s="116"/>
      <c r="G18" s="134"/>
      <c r="H18" s="131"/>
      <c r="I18" s="28">
        <f>A18</f>
        <v>3</v>
      </c>
      <c r="J18" s="24" t="str">
        <f>CONCATENATE(T(E18),T(СЛ),T(G18),T(ЗП),T(G19),T(ЗП),T(G20),T(СП))</f>
        <v xml:space="preserve"> (, , )</v>
      </c>
      <c r="K18" s="24" t="e">
        <f>T(#REF!)</f>
        <v>#REF!</v>
      </c>
      <c r="L18" s="24"/>
      <c r="M18" s="24"/>
      <c r="N18" s="24">
        <f>'ката ком.'!C18</f>
        <v>0</v>
      </c>
      <c r="O18" s="25">
        <f>B18</f>
        <v>0</v>
      </c>
      <c r="R18" s="24">
        <f>H18</f>
        <v>0</v>
      </c>
    </row>
    <row r="19" spans="1:18" ht="15.75" customHeight="1" x14ac:dyDescent="0.15">
      <c r="A19" s="138"/>
      <c r="B19" s="111"/>
      <c r="C19" s="107"/>
      <c r="D19" s="104"/>
      <c r="E19" s="124"/>
      <c r="F19" s="124"/>
      <c r="G19" s="135"/>
      <c r="H19" s="132"/>
      <c r="I19" s="28"/>
    </row>
    <row r="20" spans="1:18" ht="20.25" customHeight="1" x14ac:dyDescent="0.15">
      <c r="A20" s="139"/>
      <c r="B20" s="112"/>
      <c r="C20" s="108"/>
      <c r="D20" s="105"/>
      <c r="E20" s="125"/>
      <c r="F20" s="125"/>
      <c r="G20" s="136"/>
      <c r="H20" s="133"/>
      <c r="I20" s="28"/>
    </row>
    <row r="21" spans="1:18" ht="15.75" customHeight="1" x14ac:dyDescent="0.15">
      <c r="A21" s="137">
        <v>4</v>
      </c>
      <c r="B21" s="110"/>
      <c r="C21" s="106"/>
      <c r="D21" s="103"/>
      <c r="E21" s="116"/>
      <c r="F21" s="116"/>
      <c r="G21" s="134"/>
      <c r="H21" s="131"/>
      <c r="I21" s="28">
        <f>A21</f>
        <v>4</v>
      </c>
      <c r="J21" s="24" t="str">
        <f>CONCATENATE(T(E21),T(СЛ),T(G21),T(ЗП),T(G22),T(ЗП),T(G23),T(СП))</f>
        <v xml:space="preserve"> (, , )</v>
      </c>
      <c r="K21" s="24" t="e">
        <f>T(#REF!)</f>
        <v>#REF!</v>
      </c>
      <c r="L21" s="24"/>
      <c r="M21" s="24"/>
      <c r="N21" s="24">
        <f>'ката ком.'!C21</f>
        <v>0</v>
      </c>
      <c r="O21" s="25">
        <f>B21</f>
        <v>0</v>
      </c>
      <c r="R21" s="24">
        <f>H21</f>
        <v>0</v>
      </c>
    </row>
    <row r="22" spans="1:18" ht="15.75" customHeight="1" x14ac:dyDescent="0.15">
      <c r="A22" s="138"/>
      <c r="B22" s="111"/>
      <c r="C22" s="107"/>
      <c r="D22" s="104"/>
      <c r="E22" s="124"/>
      <c r="F22" s="124"/>
      <c r="G22" s="135"/>
      <c r="H22" s="132"/>
      <c r="I22" s="29"/>
    </row>
    <row r="23" spans="1:18" ht="20.25" customHeight="1" x14ac:dyDescent="0.15">
      <c r="A23" s="139"/>
      <c r="B23" s="112"/>
      <c r="C23" s="108"/>
      <c r="D23" s="105"/>
      <c r="E23" s="125"/>
      <c r="F23" s="125"/>
      <c r="G23" s="136"/>
      <c r="H23" s="133"/>
      <c r="I23" s="29"/>
    </row>
    <row r="24" spans="1:18" ht="15.75" customHeight="1" x14ac:dyDescent="0.15">
      <c r="A24" s="137">
        <v>5</v>
      </c>
      <c r="B24" s="110"/>
      <c r="C24" s="106"/>
      <c r="D24" s="103"/>
      <c r="E24" s="116"/>
      <c r="F24" s="116"/>
      <c r="G24" s="134"/>
      <c r="H24" s="131"/>
      <c r="I24" s="28">
        <f>A24</f>
        <v>5</v>
      </c>
      <c r="J24" s="24" t="str">
        <f>CONCATENATE(T(E24),T(СЛ),T(G24),T(ЗП),T(G25),T(ЗП),T(G26),T(СП))</f>
        <v xml:space="preserve"> (, , )</v>
      </c>
      <c r="K24" s="24" t="e">
        <f>T(#REF!)</f>
        <v>#REF!</v>
      </c>
      <c r="L24" s="24"/>
      <c r="M24" s="24"/>
      <c r="N24" s="24">
        <f>'ката ком.'!C24</f>
        <v>0</v>
      </c>
      <c r="O24" s="25">
        <f>B24</f>
        <v>0</v>
      </c>
      <c r="R24" s="24">
        <f>H24</f>
        <v>0</v>
      </c>
    </row>
    <row r="25" spans="1:18" ht="15.75" customHeight="1" x14ac:dyDescent="0.15">
      <c r="A25" s="138"/>
      <c r="B25" s="111"/>
      <c r="C25" s="107"/>
      <c r="D25" s="104"/>
      <c r="E25" s="124"/>
      <c r="F25" s="124"/>
      <c r="G25" s="135"/>
      <c r="H25" s="132"/>
      <c r="I25" s="29"/>
    </row>
    <row r="26" spans="1:18" ht="20.25" customHeight="1" x14ac:dyDescent="0.15">
      <c r="A26" s="139"/>
      <c r="B26" s="112"/>
      <c r="C26" s="108"/>
      <c r="D26" s="105"/>
      <c r="E26" s="125"/>
      <c r="F26" s="125"/>
      <c r="G26" s="136"/>
      <c r="H26" s="133"/>
      <c r="I26" s="29"/>
    </row>
    <row r="27" spans="1:18" ht="15.75" customHeight="1" x14ac:dyDescent="0.15">
      <c r="A27" s="137">
        <v>6</v>
      </c>
      <c r="B27" s="110"/>
      <c r="C27" s="106"/>
      <c r="D27" s="103"/>
      <c r="E27" s="116"/>
      <c r="F27" s="116"/>
      <c r="G27" s="134"/>
      <c r="H27" s="131"/>
      <c r="I27" s="28">
        <f>A27</f>
        <v>6</v>
      </c>
      <c r="J27" s="24" t="str">
        <f>CONCATENATE(T(E27),T(СЛ),T(G27),T(ЗП),T(G28),T(ЗП),T(G29),T(СП))</f>
        <v xml:space="preserve"> (, , )</v>
      </c>
      <c r="K27" s="24" t="e">
        <f>T(#REF!)</f>
        <v>#REF!</v>
      </c>
      <c r="L27" s="24"/>
      <c r="M27" s="24"/>
      <c r="N27" s="24">
        <f>'ката ком.'!C27</f>
        <v>0</v>
      </c>
      <c r="O27" s="25">
        <f>B27</f>
        <v>0</v>
      </c>
      <c r="R27" s="24">
        <f>H27</f>
        <v>0</v>
      </c>
    </row>
    <row r="28" spans="1:18" ht="15.75" customHeight="1" x14ac:dyDescent="0.15">
      <c r="A28" s="138"/>
      <c r="B28" s="111"/>
      <c r="C28" s="107"/>
      <c r="D28" s="104"/>
      <c r="E28" s="124"/>
      <c r="F28" s="124"/>
      <c r="G28" s="135"/>
      <c r="H28" s="132"/>
      <c r="I28" s="29"/>
    </row>
    <row r="29" spans="1:18" ht="20.25" customHeight="1" x14ac:dyDescent="0.15">
      <c r="A29" s="139"/>
      <c r="B29" s="112"/>
      <c r="C29" s="108"/>
      <c r="D29" s="105"/>
      <c r="E29" s="125"/>
      <c r="F29" s="125"/>
      <c r="G29" s="136"/>
      <c r="H29" s="133"/>
      <c r="I29" s="29"/>
    </row>
    <row r="30" spans="1:18" ht="15.75" customHeight="1" x14ac:dyDescent="0.15">
      <c r="A30" s="137">
        <v>7</v>
      </c>
      <c r="B30" s="110"/>
      <c r="C30" s="106"/>
      <c r="D30" s="103"/>
      <c r="E30" s="116"/>
      <c r="F30" s="116"/>
      <c r="G30" s="134"/>
      <c r="H30" s="131"/>
      <c r="I30" s="28">
        <f>A30</f>
        <v>7</v>
      </c>
      <c r="J30" s="24" t="str">
        <f>CONCATENATE(T(E30),T(СЛ),T(G30),T(ЗП),T(G31),T(ЗП),T(G32),T(СП))</f>
        <v xml:space="preserve"> (, , )</v>
      </c>
      <c r="K30" s="24" t="e">
        <f>T(#REF!)</f>
        <v>#REF!</v>
      </c>
      <c r="L30" s="24"/>
      <c r="M30" s="24"/>
      <c r="N30" s="24">
        <f>'ката ком.'!C30</f>
        <v>0</v>
      </c>
      <c r="O30" s="25">
        <f>B30</f>
        <v>0</v>
      </c>
      <c r="R30" s="24">
        <f>H30</f>
        <v>0</v>
      </c>
    </row>
    <row r="31" spans="1:18" ht="15.75" customHeight="1" x14ac:dyDescent="0.15">
      <c r="A31" s="138"/>
      <c r="B31" s="111"/>
      <c r="C31" s="107"/>
      <c r="D31" s="104"/>
      <c r="E31" s="124"/>
      <c r="F31" s="124"/>
      <c r="G31" s="135"/>
      <c r="H31" s="132"/>
      <c r="I31" s="29"/>
    </row>
    <row r="32" spans="1:18" ht="20.25" customHeight="1" x14ac:dyDescent="0.15">
      <c r="A32" s="139"/>
      <c r="B32" s="112"/>
      <c r="C32" s="108"/>
      <c r="D32" s="105"/>
      <c r="E32" s="125"/>
      <c r="F32" s="125"/>
      <c r="G32" s="136"/>
      <c r="H32" s="133"/>
      <c r="I32" s="29"/>
    </row>
    <row r="33" spans="1:18" ht="15.75" customHeight="1" x14ac:dyDescent="0.15">
      <c r="A33" s="137">
        <v>8</v>
      </c>
      <c r="B33" s="110"/>
      <c r="C33" s="106"/>
      <c r="D33" s="103"/>
      <c r="E33" s="116"/>
      <c r="F33" s="116"/>
      <c r="G33" s="134"/>
      <c r="H33" s="131"/>
      <c r="I33" s="28">
        <f>A33</f>
        <v>8</v>
      </c>
      <c r="J33" s="24" t="str">
        <f>CONCATENATE(T(E33),T(СЛ),T(G33),T(ЗП),T(G34),T(ЗП),T(G35),T(СП))</f>
        <v xml:space="preserve"> (, , )</v>
      </c>
      <c r="K33" s="24" t="e">
        <f>T(#REF!)</f>
        <v>#REF!</v>
      </c>
      <c r="L33" s="24"/>
      <c r="M33" s="24"/>
      <c r="N33" s="24">
        <f>'ката ком.'!C33</f>
        <v>0</v>
      </c>
      <c r="O33" s="25">
        <f>B33</f>
        <v>0</v>
      </c>
      <c r="R33" s="24">
        <f>H33</f>
        <v>0</v>
      </c>
    </row>
    <row r="34" spans="1:18" ht="15.75" customHeight="1" x14ac:dyDescent="0.15">
      <c r="A34" s="138"/>
      <c r="B34" s="111"/>
      <c r="C34" s="107"/>
      <c r="D34" s="104"/>
      <c r="E34" s="124"/>
      <c r="F34" s="124"/>
      <c r="G34" s="135"/>
      <c r="H34" s="132"/>
      <c r="I34" s="29"/>
    </row>
    <row r="35" spans="1:18" ht="20.25" customHeight="1" x14ac:dyDescent="0.15">
      <c r="A35" s="139"/>
      <c r="B35" s="112"/>
      <c r="C35" s="108"/>
      <c r="D35" s="105"/>
      <c r="E35" s="125"/>
      <c r="F35" s="125"/>
      <c r="G35" s="136"/>
      <c r="H35" s="133"/>
      <c r="I35" s="29"/>
    </row>
    <row r="36" spans="1:18" ht="15.75" customHeight="1" x14ac:dyDescent="0.15">
      <c r="A36" s="137">
        <v>9</v>
      </c>
      <c r="B36" s="110"/>
      <c r="C36" s="106"/>
      <c r="D36" s="103"/>
      <c r="E36" s="116"/>
      <c r="F36" s="116"/>
      <c r="G36" s="134"/>
      <c r="H36" s="131"/>
      <c r="I36" s="28">
        <f>A36</f>
        <v>9</v>
      </c>
      <c r="J36" s="24" t="str">
        <f>CONCATENATE(T(E36),T(СЛ),T(G36),T(ЗП),T(G37),T(ЗП),T(G38),T(СП))</f>
        <v xml:space="preserve"> (, , )</v>
      </c>
      <c r="K36" s="24" t="e">
        <f>T(#REF!)</f>
        <v>#REF!</v>
      </c>
      <c r="L36" s="24"/>
      <c r="M36" s="24"/>
      <c r="N36" s="24">
        <f>'ката ком.'!C36</f>
        <v>0</v>
      </c>
      <c r="O36" s="25">
        <f>B36</f>
        <v>0</v>
      </c>
      <c r="R36" s="24">
        <f>H36</f>
        <v>0</v>
      </c>
    </row>
    <row r="37" spans="1:18" ht="15.75" customHeight="1" x14ac:dyDescent="0.15">
      <c r="A37" s="138"/>
      <c r="B37" s="111"/>
      <c r="C37" s="107"/>
      <c r="D37" s="104"/>
      <c r="E37" s="124"/>
      <c r="F37" s="124"/>
      <c r="G37" s="135"/>
      <c r="H37" s="132"/>
      <c r="I37" s="29"/>
    </row>
    <row r="38" spans="1:18" ht="20.25" customHeight="1" x14ac:dyDescent="0.15">
      <c r="A38" s="139"/>
      <c r="B38" s="112"/>
      <c r="C38" s="108"/>
      <c r="D38" s="105"/>
      <c r="E38" s="125"/>
      <c r="F38" s="125"/>
      <c r="G38" s="136"/>
      <c r="H38" s="133"/>
      <c r="I38" s="29"/>
    </row>
    <row r="39" spans="1:18" ht="15.75" customHeight="1" x14ac:dyDescent="0.15">
      <c r="A39" s="137">
        <v>10</v>
      </c>
      <c r="B39" s="110"/>
      <c r="C39" s="106"/>
      <c r="D39" s="103"/>
      <c r="E39" s="116"/>
      <c r="F39" s="116"/>
      <c r="G39" s="134"/>
      <c r="H39" s="131"/>
      <c r="I39" s="28">
        <f>A39</f>
        <v>10</v>
      </c>
      <c r="J39" s="24" t="str">
        <f>CONCATENATE(T(E39),T(СЛ),T(G39),T(ЗП),T(G40),T(ЗП),T(G41),T(СП))</f>
        <v xml:space="preserve"> (, , )</v>
      </c>
      <c r="K39" s="24" t="e">
        <f>T(#REF!)</f>
        <v>#REF!</v>
      </c>
      <c r="L39" s="24"/>
      <c r="M39" s="24"/>
      <c r="N39" s="24">
        <f>'ката ком.'!C39</f>
        <v>0</v>
      </c>
      <c r="O39" s="25">
        <f>B39</f>
        <v>0</v>
      </c>
      <c r="R39" s="24">
        <f>H39</f>
        <v>0</v>
      </c>
    </row>
    <row r="40" spans="1:18" ht="15.75" customHeight="1" x14ac:dyDescent="0.15">
      <c r="A40" s="138"/>
      <c r="B40" s="111"/>
      <c r="C40" s="107"/>
      <c r="D40" s="104"/>
      <c r="E40" s="124"/>
      <c r="F40" s="124"/>
      <c r="G40" s="135"/>
      <c r="H40" s="132"/>
      <c r="I40" s="29"/>
    </row>
    <row r="41" spans="1:18" ht="20.25" customHeight="1" x14ac:dyDescent="0.15">
      <c r="A41" s="139"/>
      <c r="B41" s="112"/>
      <c r="C41" s="108"/>
      <c r="D41" s="105"/>
      <c r="E41" s="125"/>
      <c r="F41" s="125"/>
      <c r="G41" s="136"/>
      <c r="H41" s="133"/>
      <c r="I41" s="29"/>
    </row>
    <row r="42" spans="1:18" ht="15.75" customHeight="1" x14ac:dyDescent="0.15">
      <c r="A42" s="137">
        <v>11</v>
      </c>
      <c r="B42" s="110"/>
      <c r="C42" s="106"/>
      <c r="D42" s="103"/>
      <c r="E42" s="116"/>
      <c r="F42" s="116"/>
      <c r="G42" s="134"/>
      <c r="H42" s="131"/>
      <c r="I42" s="28">
        <f>A42</f>
        <v>11</v>
      </c>
      <c r="J42" s="24" t="str">
        <f>CONCATENATE(T(E42),T(СЛ),T(G42),T(ЗП),T(G43),T(ЗП),T(G44),T(СП))</f>
        <v xml:space="preserve"> (, , )</v>
      </c>
      <c r="K42" s="24" t="e">
        <f>T(#REF!)</f>
        <v>#REF!</v>
      </c>
      <c r="L42" s="24"/>
      <c r="M42" s="24"/>
      <c r="N42" s="24">
        <f>'ката ком.'!C42</f>
        <v>0</v>
      </c>
      <c r="O42" s="25">
        <f>B42</f>
        <v>0</v>
      </c>
      <c r="R42" s="24">
        <f>H42</f>
        <v>0</v>
      </c>
    </row>
    <row r="43" spans="1:18" ht="15.75" customHeight="1" x14ac:dyDescent="0.15">
      <c r="A43" s="138"/>
      <c r="B43" s="111"/>
      <c r="C43" s="107"/>
      <c r="D43" s="104"/>
      <c r="E43" s="124"/>
      <c r="F43" s="124"/>
      <c r="G43" s="135"/>
      <c r="H43" s="132"/>
      <c r="I43" s="29"/>
    </row>
    <row r="44" spans="1:18" ht="20.25" customHeight="1" x14ac:dyDescent="0.15">
      <c r="A44" s="139"/>
      <c r="B44" s="112"/>
      <c r="C44" s="108"/>
      <c r="D44" s="105"/>
      <c r="E44" s="125"/>
      <c r="F44" s="125"/>
      <c r="G44" s="136"/>
      <c r="H44" s="133"/>
      <c r="I44" s="29"/>
    </row>
    <row r="45" spans="1:18" ht="15.75" customHeight="1" x14ac:dyDescent="0.15">
      <c r="A45" s="137">
        <v>12</v>
      </c>
      <c r="B45" s="110"/>
      <c r="C45" s="106"/>
      <c r="D45" s="103"/>
      <c r="E45" s="116"/>
      <c r="F45" s="116"/>
      <c r="G45" s="134"/>
      <c r="H45" s="131"/>
      <c r="I45" s="28">
        <f>A45</f>
        <v>12</v>
      </c>
      <c r="J45" s="24" t="str">
        <f>CONCATENATE(T(E45),T(СЛ),T(G45),T(ЗП),T(G46),T(ЗП),T(G47),T(СП))</f>
        <v xml:space="preserve"> (, , )</v>
      </c>
      <c r="K45" s="24" t="e">
        <f>T(#REF!)</f>
        <v>#REF!</v>
      </c>
      <c r="L45" s="24"/>
      <c r="M45" s="24"/>
      <c r="N45" s="24">
        <f>'ката ком.'!C45</f>
        <v>0</v>
      </c>
      <c r="O45" s="25">
        <f>B45</f>
        <v>0</v>
      </c>
      <c r="R45" s="24">
        <f>H45</f>
        <v>0</v>
      </c>
    </row>
    <row r="46" spans="1:18" ht="15.75" customHeight="1" x14ac:dyDescent="0.15">
      <c r="A46" s="138"/>
      <c r="B46" s="111"/>
      <c r="C46" s="107"/>
      <c r="D46" s="104"/>
      <c r="E46" s="124"/>
      <c r="F46" s="124"/>
      <c r="G46" s="135"/>
      <c r="H46" s="132"/>
      <c r="I46" s="29"/>
    </row>
    <row r="47" spans="1:18" ht="20.25" customHeight="1" x14ac:dyDescent="0.15">
      <c r="A47" s="139"/>
      <c r="B47" s="112"/>
      <c r="C47" s="108"/>
      <c r="D47" s="105"/>
      <c r="E47" s="125"/>
      <c r="F47" s="125"/>
      <c r="G47" s="136"/>
      <c r="H47" s="133"/>
      <c r="I47" s="29"/>
    </row>
    <row r="48" spans="1:18" ht="15.75" customHeight="1" x14ac:dyDescent="0.15">
      <c r="A48" s="137">
        <v>13</v>
      </c>
      <c r="B48" s="110"/>
      <c r="C48" s="106"/>
      <c r="D48" s="103"/>
      <c r="E48" s="116"/>
      <c r="F48" s="116"/>
      <c r="G48" s="134"/>
      <c r="H48" s="131"/>
      <c r="I48" s="28">
        <f>A48</f>
        <v>13</v>
      </c>
      <c r="J48" s="24" t="str">
        <f>CONCATENATE(T(E48),T(СЛ),T(G48),T(ЗП),T(G49),T(ЗП),T(G50),T(СП))</f>
        <v xml:space="preserve"> (, , )</v>
      </c>
      <c r="K48" s="24" t="e">
        <f>T(#REF!)</f>
        <v>#REF!</v>
      </c>
      <c r="L48" s="24"/>
      <c r="M48" s="24"/>
      <c r="N48" s="24">
        <f>'ката ком.'!C48</f>
        <v>0</v>
      </c>
      <c r="O48" s="25">
        <f>B48</f>
        <v>0</v>
      </c>
      <c r="R48" s="24">
        <f>H48</f>
        <v>0</v>
      </c>
    </row>
    <row r="49" spans="1:18" ht="15.75" customHeight="1" x14ac:dyDescent="0.15">
      <c r="A49" s="138"/>
      <c r="B49" s="111"/>
      <c r="C49" s="107"/>
      <c r="D49" s="104"/>
      <c r="E49" s="124"/>
      <c r="F49" s="124"/>
      <c r="G49" s="135"/>
      <c r="H49" s="132"/>
      <c r="I49" s="29"/>
    </row>
    <row r="50" spans="1:18" ht="20.25" customHeight="1" x14ac:dyDescent="0.15">
      <c r="A50" s="139"/>
      <c r="B50" s="112"/>
      <c r="C50" s="108"/>
      <c r="D50" s="105"/>
      <c r="E50" s="125"/>
      <c r="F50" s="125"/>
      <c r="G50" s="136"/>
      <c r="H50" s="133"/>
      <c r="I50" s="29"/>
    </row>
    <row r="51" spans="1:18" ht="15.75" customHeight="1" x14ac:dyDescent="0.15">
      <c r="A51" s="137">
        <v>14</v>
      </c>
      <c r="B51" s="110"/>
      <c r="C51" s="106"/>
      <c r="D51" s="103"/>
      <c r="E51" s="116"/>
      <c r="F51" s="116"/>
      <c r="G51" s="134"/>
      <c r="H51" s="131"/>
      <c r="I51" s="28">
        <f>A51</f>
        <v>14</v>
      </c>
      <c r="J51" s="24" t="str">
        <f>CONCATENATE(T(E51),T(СЛ),T(G51),T(ЗП),T(G52),T(ЗП),T(G53),T(СП))</f>
        <v xml:space="preserve"> (, , )</v>
      </c>
      <c r="K51" s="24" t="e">
        <f>T(#REF!)</f>
        <v>#REF!</v>
      </c>
      <c r="L51" s="24"/>
      <c r="M51" s="24"/>
      <c r="N51" s="24">
        <f>'ката ком.'!C51</f>
        <v>0</v>
      </c>
      <c r="O51" s="25">
        <f>B51</f>
        <v>0</v>
      </c>
      <c r="R51" s="24">
        <f>H51</f>
        <v>0</v>
      </c>
    </row>
    <row r="52" spans="1:18" ht="15.75" customHeight="1" x14ac:dyDescent="0.15">
      <c r="A52" s="138"/>
      <c r="B52" s="111"/>
      <c r="C52" s="107"/>
      <c r="D52" s="104"/>
      <c r="E52" s="124"/>
      <c r="F52" s="124"/>
      <c r="G52" s="135"/>
      <c r="H52" s="132"/>
      <c r="I52" s="29"/>
    </row>
    <row r="53" spans="1:18" ht="20.25" customHeight="1" x14ac:dyDescent="0.15">
      <c r="A53" s="139"/>
      <c r="B53" s="112"/>
      <c r="C53" s="108"/>
      <c r="D53" s="105"/>
      <c r="E53" s="125"/>
      <c r="F53" s="125"/>
      <c r="G53" s="136"/>
      <c r="H53" s="133"/>
      <c r="I53" s="29"/>
    </row>
    <row r="54" spans="1:18" ht="15.75" customHeight="1" x14ac:dyDescent="0.15">
      <c r="A54" s="137">
        <v>15</v>
      </c>
      <c r="B54" s="110"/>
      <c r="C54" s="106"/>
      <c r="D54" s="103"/>
      <c r="E54" s="116"/>
      <c r="F54" s="116"/>
      <c r="G54" s="134"/>
      <c r="H54" s="131"/>
      <c r="I54" s="28">
        <f>A54</f>
        <v>15</v>
      </c>
      <c r="J54" s="24" t="str">
        <f>CONCATENATE(T(E54),T(СЛ),T(G54),T(ЗП),T(G55),T(ЗП),T(G56),T(СП))</f>
        <v xml:space="preserve"> (, , )</v>
      </c>
      <c r="K54" s="24" t="e">
        <f>T(#REF!)</f>
        <v>#REF!</v>
      </c>
      <c r="L54" s="24"/>
      <c r="M54" s="24"/>
      <c r="N54" s="24">
        <f>'ката ком.'!C54</f>
        <v>0</v>
      </c>
      <c r="O54" s="25">
        <f>B54</f>
        <v>0</v>
      </c>
      <c r="R54" s="24">
        <f>H54</f>
        <v>0</v>
      </c>
    </row>
    <row r="55" spans="1:18" ht="15.75" customHeight="1" x14ac:dyDescent="0.15">
      <c r="A55" s="138"/>
      <c r="B55" s="111"/>
      <c r="C55" s="107"/>
      <c r="D55" s="104"/>
      <c r="E55" s="124"/>
      <c r="F55" s="124"/>
      <c r="G55" s="135"/>
      <c r="H55" s="132"/>
      <c r="I55" s="29"/>
    </row>
    <row r="56" spans="1:18" ht="20.25" customHeight="1" x14ac:dyDescent="0.15">
      <c r="A56" s="139"/>
      <c r="B56" s="112"/>
      <c r="C56" s="108"/>
      <c r="D56" s="105"/>
      <c r="E56" s="125"/>
      <c r="F56" s="125"/>
      <c r="G56" s="136"/>
      <c r="H56" s="133"/>
      <c r="I56" s="29"/>
    </row>
    <row r="57" spans="1:18" ht="15.75" customHeight="1" x14ac:dyDescent="0.15">
      <c r="A57" s="137">
        <v>16</v>
      </c>
      <c r="B57" s="110"/>
      <c r="C57" s="106"/>
      <c r="D57" s="103"/>
      <c r="E57" s="116"/>
      <c r="F57" s="116"/>
      <c r="G57" s="134"/>
      <c r="H57" s="131"/>
      <c r="I57" s="28">
        <f>A57</f>
        <v>16</v>
      </c>
      <c r="J57" s="24" t="str">
        <f>CONCATENATE(T(E57),T(СЛ),T(G57),T(ЗП),T(G58),T(ЗП),T(G59),T(СП))</f>
        <v xml:space="preserve"> (, , )</v>
      </c>
      <c r="K57" s="24" t="e">
        <f>T(#REF!)</f>
        <v>#REF!</v>
      </c>
      <c r="L57" s="24"/>
      <c r="M57" s="24"/>
      <c r="N57" s="24">
        <f>'ката ком.'!C57</f>
        <v>0</v>
      </c>
      <c r="O57" s="25">
        <f>B57</f>
        <v>0</v>
      </c>
      <c r="R57" s="24">
        <f>H57</f>
        <v>0</v>
      </c>
    </row>
    <row r="58" spans="1:18" ht="15.75" customHeight="1" x14ac:dyDescent="0.15">
      <c r="A58" s="138"/>
      <c r="B58" s="111"/>
      <c r="C58" s="107"/>
      <c r="D58" s="104"/>
      <c r="E58" s="124"/>
      <c r="F58" s="124"/>
      <c r="G58" s="135"/>
      <c r="H58" s="132"/>
      <c r="I58" s="29"/>
    </row>
    <row r="59" spans="1:18" ht="20.25" customHeight="1" x14ac:dyDescent="0.15">
      <c r="A59" s="139"/>
      <c r="B59" s="112"/>
      <c r="C59" s="108"/>
      <c r="D59" s="105"/>
      <c r="E59" s="125"/>
      <c r="F59" s="125"/>
      <c r="G59" s="136"/>
      <c r="H59" s="133"/>
      <c r="I59" s="29"/>
    </row>
    <row r="60" spans="1:18" ht="15.75" customHeight="1" x14ac:dyDescent="0.15">
      <c r="A60" s="137">
        <v>17</v>
      </c>
      <c r="B60" s="110"/>
      <c r="C60" s="106"/>
      <c r="D60" s="103"/>
      <c r="E60" s="116"/>
      <c r="F60" s="116"/>
      <c r="G60" s="134"/>
      <c r="H60" s="131"/>
      <c r="I60" s="28">
        <f>A60</f>
        <v>17</v>
      </c>
      <c r="J60" s="24" t="str">
        <f>CONCATENATE(T(E60),T(СЛ),T(G60),T(ЗП),T(G61),T(ЗП),T(G62),T(СП))</f>
        <v xml:space="preserve"> (, , )</v>
      </c>
      <c r="K60" s="24" t="e">
        <f>T(#REF!)</f>
        <v>#REF!</v>
      </c>
      <c r="L60" s="24"/>
      <c r="M60" s="24"/>
      <c r="N60" s="24">
        <f>'ката ком.'!C60</f>
        <v>0</v>
      </c>
      <c r="O60" s="25">
        <f>B60</f>
        <v>0</v>
      </c>
      <c r="R60" s="24">
        <f>H60</f>
        <v>0</v>
      </c>
    </row>
    <row r="61" spans="1:18" ht="15.75" customHeight="1" x14ac:dyDescent="0.15">
      <c r="A61" s="138"/>
      <c r="B61" s="111"/>
      <c r="C61" s="107"/>
      <c r="D61" s="104"/>
      <c r="E61" s="124"/>
      <c r="F61" s="124"/>
      <c r="G61" s="135"/>
      <c r="H61" s="132"/>
      <c r="I61" s="29"/>
    </row>
    <row r="62" spans="1:18" ht="20.25" customHeight="1" x14ac:dyDescent="0.15">
      <c r="A62" s="139"/>
      <c r="B62" s="112"/>
      <c r="C62" s="108"/>
      <c r="D62" s="105"/>
      <c r="E62" s="125"/>
      <c r="F62" s="125"/>
      <c r="G62" s="136"/>
      <c r="H62" s="133"/>
      <c r="I62" s="29"/>
    </row>
    <row r="63" spans="1:18" ht="15.75" customHeight="1" x14ac:dyDescent="0.15">
      <c r="A63" s="137">
        <v>18</v>
      </c>
      <c r="B63" s="110"/>
      <c r="C63" s="106"/>
      <c r="D63" s="103"/>
      <c r="E63" s="116"/>
      <c r="F63" s="116"/>
      <c r="G63" s="134"/>
      <c r="H63" s="131"/>
      <c r="I63" s="28">
        <f>A63</f>
        <v>18</v>
      </c>
      <c r="J63" s="24" t="str">
        <f>CONCATENATE(T(E63),T(СЛ),T(G63),T(ЗП),T(G64),T(ЗП),T(G65),T(СП))</f>
        <v xml:space="preserve"> (, , )</v>
      </c>
      <c r="K63" s="24" t="e">
        <f>T(#REF!)</f>
        <v>#REF!</v>
      </c>
      <c r="L63" s="24"/>
      <c r="M63" s="24"/>
      <c r="N63" s="24">
        <f>'ката ком.'!C63</f>
        <v>0</v>
      </c>
      <c r="O63" s="25">
        <f>B63</f>
        <v>0</v>
      </c>
      <c r="R63" s="24">
        <f>H63</f>
        <v>0</v>
      </c>
    </row>
    <row r="64" spans="1:18" ht="15.75" customHeight="1" x14ac:dyDescent="0.15">
      <c r="A64" s="138"/>
      <c r="B64" s="111"/>
      <c r="C64" s="107"/>
      <c r="D64" s="104"/>
      <c r="E64" s="124"/>
      <c r="F64" s="124"/>
      <c r="G64" s="135"/>
      <c r="H64" s="132"/>
      <c r="I64" s="29"/>
    </row>
    <row r="65" spans="1:18" ht="20.25" customHeight="1" x14ac:dyDescent="0.15">
      <c r="A65" s="139"/>
      <c r="B65" s="112"/>
      <c r="C65" s="108"/>
      <c r="D65" s="105"/>
      <c r="E65" s="125"/>
      <c r="F65" s="125"/>
      <c r="G65" s="136"/>
      <c r="H65" s="133"/>
      <c r="I65" s="29"/>
    </row>
    <row r="66" spans="1:18" ht="15.75" customHeight="1" x14ac:dyDescent="0.15">
      <c r="A66" s="137">
        <v>19</v>
      </c>
      <c r="B66" s="110"/>
      <c r="C66" s="106"/>
      <c r="D66" s="103"/>
      <c r="E66" s="116"/>
      <c r="F66" s="116"/>
      <c r="G66" s="134"/>
      <c r="H66" s="131"/>
      <c r="I66" s="28">
        <f>A66</f>
        <v>19</v>
      </c>
      <c r="J66" s="24" t="str">
        <f>CONCATENATE(T(E66),T(СЛ),T(G66),T(ЗП),T(G67),T(ЗП),T(G68),T(СП))</f>
        <v xml:space="preserve"> (, , )</v>
      </c>
      <c r="K66" s="24" t="e">
        <f>T(#REF!)</f>
        <v>#REF!</v>
      </c>
      <c r="L66" s="24"/>
      <c r="M66" s="24"/>
      <c r="N66" s="24">
        <f>'ката ком.'!C66</f>
        <v>0</v>
      </c>
      <c r="O66" s="25">
        <f>B66</f>
        <v>0</v>
      </c>
      <c r="R66" s="24">
        <f>H66</f>
        <v>0</v>
      </c>
    </row>
    <row r="67" spans="1:18" ht="15.75" customHeight="1" x14ac:dyDescent="0.15">
      <c r="A67" s="138"/>
      <c r="B67" s="111"/>
      <c r="C67" s="107"/>
      <c r="D67" s="104"/>
      <c r="E67" s="124"/>
      <c r="F67" s="124"/>
      <c r="G67" s="135"/>
      <c r="H67" s="132"/>
      <c r="I67" s="29"/>
    </row>
    <row r="68" spans="1:18" ht="20.25" customHeight="1" x14ac:dyDescent="0.15">
      <c r="A68" s="139"/>
      <c r="B68" s="112"/>
      <c r="C68" s="108"/>
      <c r="D68" s="105"/>
      <c r="E68" s="125"/>
      <c r="F68" s="125"/>
      <c r="G68" s="136"/>
      <c r="H68" s="133"/>
      <c r="I68" s="29"/>
    </row>
    <row r="69" spans="1:18" ht="15.75" customHeight="1" x14ac:dyDescent="0.15">
      <c r="A69" s="137">
        <v>20</v>
      </c>
      <c r="B69" s="110"/>
      <c r="C69" s="106"/>
      <c r="D69" s="103"/>
      <c r="E69" s="116"/>
      <c r="F69" s="116"/>
      <c r="G69" s="134"/>
      <c r="H69" s="131"/>
      <c r="I69" s="28">
        <f>A69</f>
        <v>20</v>
      </c>
      <c r="J69" s="24" t="str">
        <f>CONCATENATE(T(E69),T(СЛ),T(G69),T(ЗП),T(G70),T(ЗП),T(G71),T(СП))</f>
        <v xml:space="preserve"> (, , )</v>
      </c>
      <c r="K69" s="24" t="e">
        <f>T(#REF!)</f>
        <v>#REF!</v>
      </c>
      <c r="L69" s="24"/>
      <c r="M69" s="24"/>
      <c r="N69" s="24">
        <f>'ката ком.'!C69</f>
        <v>0</v>
      </c>
      <c r="O69" s="25">
        <f>B69</f>
        <v>0</v>
      </c>
      <c r="R69" s="24">
        <f>H69</f>
        <v>0</v>
      </c>
    </row>
    <row r="70" spans="1:18" ht="15.75" customHeight="1" x14ac:dyDescent="0.15">
      <c r="A70" s="138"/>
      <c r="B70" s="111"/>
      <c r="C70" s="107"/>
      <c r="D70" s="104"/>
      <c r="E70" s="124"/>
      <c r="F70" s="124"/>
      <c r="G70" s="135"/>
      <c r="H70" s="132"/>
      <c r="I70" s="29"/>
    </row>
    <row r="71" spans="1:18" ht="20.25" customHeight="1" x14ac:dyDescent="0.15">
      <c r="A71" s="139"/>
      <c r="B71" s="112"/>
      <c r="C71" s="108"/>
      <c r="D71" s="105"/>
      <c r="E71" s="125"/>
      <c r="F71" s="125"/>
      <c r="G71" s="136"/>
      <c r="H71" s="133"/>
      <c r="I71" s="29"/>
    </row>
    <row r="72" spans="1:18" ht="15.75" customHeight="1" x14ac:dyDescent="0.15">
      <c r="A72" s="137">
        <v>21</v>
      </c>
      <c r="B72" s="110"/>
      <c r="C72" s="106"/>
      <c r="D72" s="103"/>
      <c r="E72" s="116"/>
      <c r="F72" s="116"/>
      <c r="G72" s="134"/>
      <c r="H72" s="131"/>
      <c r="I72" s="28">
        <f>A72</f>
        <v>21</v>
      </c>
      <c r="J72" s="24" t="str">
        <f>CONCATENATE(T(E72),T(СЛ),T(G72),T(ЗП),T(G73),T(ЗП),T(G74),T(СП))</f>
        <v xml:space="preserve"> (, , )</v>
      </c>
      <c r="K72" s="24" t="e">
        <f>T(#REF!)</f>
        <v>#REF!</v>
      </c>
      <c r="L72" s="24"/>
      <c r="M72" s="24"/>
      <c r="N72" s="24">
        <f>'ката ком.'!C72</f>
        <v>0</v>
      </c>
      <c r="O72" s="25">
        <f>B72</f>
        <v>0</v>
      </c>
      <c r="R72" s="24">
        <f>H72</f>
        <v>0</v>
      </c>
    </row>
    <row r="73" spans="1:18" ht="15.75" customHeight="1" x14ac:dyDescent="0.15">
      <c r="A73" s="138"/>
      <c r="B73" s="111"/>
      <c r="C73" s="107"/>
      <c r="D73" s="104"/>
      <c r="E73" s="124"/>
      <c r="F73" s="124"/>
      <c r="G73" s="135"/>
      <c r="H73" s="132"/>
      <c r="I73" s="29"/>
    </row>
    <row r="74" spans="1:18" ht="20.25" customHeight="1" x14ac:dyDescent="0.15">
      <c r="A74" s="139"/>
      <c r="B74" s="112"/>
      <c r="C74" s="108"/>
      <c r="D74" s="105"/>
      <c r="E74" s="125"/>
      <c r="F74" s="125"/>
      <c r="G74" s="136"/>
      <c r="H74" s="133"/>
      <c r="I74" s="29"/>
    </row>
    <row r="75" spans="1:18" ht="15.75" customHeight="1" x14ac:dyDescent="0.15">
      <c r="A75" s="137">
        <v>22</v>
      </c>
      <c r="B75" s="110"/>
      <c r="C75" s="106"/>
      <c r="D75" s="103"/>
      <c r="E75" s="116"/>
      <c r="F75" s="116"/>
      <c r="G75" s="134"/>
      <c r="H75" s="131"/>
      <c r="I75" s="28">
        <f>A75</f>
        <v>22</v>
      </c>
      <c r="J75" s="24" t="str">
        <f>CONCATENATE(T(E75),T(СЛ),T(G75),T(ЗП),T(G76),T(ЗП),T(G77),T(СП))</f>
        <v xml:space="preserve"> (, , )</v>
      </c>
      <c r="K75" s="24" t="e">
        <f>T(#REF!)</f>
        <v>#REF!</v>
      </c>
      <c r="L75" s="24"/>
      <c r="M75" s="24"/>
      <c r="N75" s="24">
        <f>'ката ком.'!C75</f>
        <v>0</v>
      </c>
      <c r="O75" s="25">
        <f>B75</f>
        <v>0</v>
      </c>
      <c r="R75" s="24">
        <f>H75</f>
        <v>0</v>
      </c>
    </row>
    <row r="76" spans="1:18" ht="15.75" customHeight="1" x14ac:dyDescent="0.15">
      <c r="A76" s="138"/>
      <c r="B76" s="111"/>
      <c r="C76" s="107"/>
      <c r="D76" s="104"/>
      <c r="E76" s="124"/>
      <c r="F76" s="124"/>
      <c r="G76" s="135"/>
      <c r="H76" s="132"/>
      <c r="I76" s="29"/>
    </row>
    <row r="77" spans="1:18" ht="20.25" customHeight="1" x14ac:dyDescent="0.15">
      <c r="A77" s="139"/>
      <c r="B77" s="112"/>
      <c r="C77" s="108"/>
      <c r="D77" s="105"/>
      <c r="E77" s="125"/>
      <c r="F77" s="125"/>
      <c r="G77" s="136"/>
      <c r="H77" s="133"/>
      <c r="I77" s="29"/>
    </row>
    <row r="78" spans="1:18" ht="15.75" customHeight="1" x14ac:dyDescent="0.15">
      <c r="A78" s="137">
        <v>23</v>
      </c>
      <c r="B78" s="110"/>
      <c r="C78" s="106"/>
      <c r="D78" s="103"/>
      <c r="E78" s="116"/>
      <c r="F78" s="116"/>
      <c r="G78" s="134"/>
      <c r="H78" s="131"/>
      <c r="I78" s="28">
        <f>A78</f>
        <v>23</v>
      </c>
      <c r="J78" s="24" t="str">
        <f>CONCATENATE(T(E78),T(СЛ),T(G78),T(ЗП),T(G79),T(ЗП),T(G80),T(СП))</f>
        <v xml:space="preserve"> (, , )</v>
      </c>
      <c r="K78" s="24" t="e">
        <f>T(#REF!)</f>
        <v>#REF!</v>
      </c>
      <c r="L78" s="24"/>
      <c r="M78" s="24"/>
      <c r="N78" s="24">
        <f>'ката ком.'!C78</f>
        <v>0</v>
      </c>
      <c r="O78" s="25">
        <f>B78</f>
        <v>0</v>
      </c>
      <c r="R78" s="24">
        <f>H78</f>
        <v>0</v>
      </c>
    </row>
    <row r="79" spans="1:18" ht="15.75" customHeight="1" x14ac:dyDescent="0.15">
      <c r="A79" s="138"/>
      <c r="B79" s="111"/>
      <c r="C79" s="107"/>
      <c r="D79" s="104"/>
      <c r="E79" s="124"/>
      <c r="F79" s="124"/>
      <c r="G79" s="135"/>
      <c r="H79" s="132"/>
      <c r="I79" s="29"/>
    </row>
    <row r="80" spans="1:18" ht="20.25" customHeight="1" x14ac:dyDescent="0.15">
      <c r="A80" s="139"/>
      <c r="B80" s="112"/>
      <c r="C80" s="108"/>
      <c r="D80" s="105"/>
      <c r="E80" s="125"/>
      <c r="F80" s="125"/>
      <c r="G80" s="136"/>
      <c r="H80" s="133"/>
      <c r="I80" s="29"/>
    </row>
    <row r="81" spans="1:18" ht="15.75" customHeight="1" x14ac:dyDescent="0.15">
      <c r="A81" s="137">
        <v>24</v>
      </c>
      <c r="B81" s="110"/>
      <c r="C81" s="106"/>
      <c r="D81" s="103"/>
      <c r="E81" s="116"/>
      <c r="F81" s="116"/>
      <c r="G81" s="134"/>
      <c r="H81" s="131"/>
      <c r="I81" s="28">
        <f>A81</f>
        <v>24</v>
      </c>
      <c r="J81" s="24" t="str">
        <f>CONCATENATE(T(E81),T(СЛ),T(G81),T(ЗП),T(G82),T(ЗП),T(G83),T(СП))</f>
        <v xml:space="preserve"> (, , )</v>
      </c>
      <c r="K81" s="24" t="e">
        <f>T(#REF!)</f>
        <v>#REF!</v>
      </c>
      <c r="L81" s="24"/>
      <c r="M81" s="24"/>
      <c r="N81" s="24">
        <f>'ката ком.'!C81</f>
        <v>0</v>
      </c>
      <c r="O81" s="25">
        <f>B81</f>
        <v>0</v>
      </c>
      <c r="R81" s="24">
        <f>H81</f>
        <v>0</v>
      </c>
    </row>
    <row r="82" spans="1:18" ht="15.75" customHeight="1" x14ac:dyDescent="0.15">
      <c r="A82" s="138"/>
      <c r="B82" s="111"/>
      <c r="C82" s="107"/>
      <c r="D82" s="104"/>
      <c r="E82" s="124"/>
      <c r="F82" s="124"/>
      <c r="G82" s="135"/>
      <c r="H82" s="132"/>
      <c r="I82" s="29"/>
    </row>
    <row r="83" spans="1:18" ht="20.25" customHeight="1" x14ac:dyDescent="0.15">
      <c r="A83" s="139"/>
      <c r="B83" s="112"/>
      <c r="C83" s="108"/>
      <c r="D83" s="105"/>
      <c r="E83" s="125"/>
      <c r="F83" s="125"/>
      <c r="G83" s="136"/>
      <c r="H83" s="133"/>
      <c r="I83" s="29"/>
    </row>
    <row r="84" spans="1:18" ht="15.75" customHeight="1" x14ac:dyDescent="0.15">
      <c r="A84" s="137">
        <v>25</v>
      </c>
      <c r="B84" s="110"/>
      <c r="C84" s="106"/>
      <c r="D84" s="103"/>
      <c r="E84" s="116"/>
      <c r="F84" s="116"/>
      <c r="G84" s="134"/>
      <c r="H84" s="131"/>
      <c r="I84" s="28">
        <f>A84</f>
        <v>25</v>
      </c>
      <c r="J84" s="24" t="str">
        <f>CONCATENATE(T(E84),T(СЛ),T(G84),T(ЗП),T(G85),T(ЗП),T(G86),T(СП))</f>
        <v xml:space="preserve"> (, , )</v>
      </c>
      <c r="K84" s="24" t="e">
        <f>T(#REF!)</f>
        <v>#REF!</v>
      </c>
      <c r="L84" s="24"/>
      <c r="M84" s="24"/>
      <c r="N84" s="24">
        <f>'ката ком.'!C84</f>
        <v>0</v>
      </c>
      <c r="O84" s="25">
        <f>B84</f>
        <v>0</v>
      </c>
      <c r="R84" s="24">
        <f>H84</f>
        <v>0</v>
      </c>
    </row>
    <row r="85" spans="1:18" ht="15.75" customHeight="1" x14ac:dyDescent="0.15">
      <c r="A85" s="138"/>
      <c r="B85" s="111"/>
      <c r="C85" s="107"/>
      <c r="D85" s="104"/>
      <c r="E85" s="124"/>
      <c r="F85" s="124"/>
      <c r="G85" s="135"/>
      <c r="H85" s="132"/>
      <c r="I85" s="29"/>
    </row>
    <row r="86" spans="1:18" ht="20.25" customHeight="1" x14ac:dyDescent="0.15">
      <c r="A86" s="139"/>
      <c r="B86" s="112"/>
      <c r="C86" s="108"/>
      <c r="D86" s="105"/>
      <c r="E86" s="125"/>
      <c r="F86" s="125"/>
      <c r="G86" s="136"/>
      <c r="H86" s="133"/>
      <c r="I86" s="29"/>
    </row>
    <row r="87" spans="1:18" ht="15.75" customHeight="1" x14ac:dyDescent="0.15">
      <c r="A87" s="137">
        <v>26</v>
      </c>
      <c r="B87" s="110"/>
      <c r="C87" s="106"/>
      <c r="D87" s="103"/>
      <c r="E87" s="116"/>
      <c r="F87" s="116"/>
      <c r="G87" s="134"/>
      <c r="H87" s="131"/>
      <c r="I87" s="28">
        <f>A87</f>
        <v>26</v>
      </c>
      <c r="J87" s="24" t="str">
        <f>CONCATENATE(T(E87),T(СЛ),T(G87),T(ЗП),T(G88),T(ЗП),T(G89),T(СП))</f>
        <v xml:space="preserve"> (, , )</v>
      </c>
      <c r="K87" s="24" t="e">
        <f>T(#REF!)</f>
        <v>#REF!</v>
      </c>
      <c r="L87" s="24"/>
      <c r="M87" s="24"/>
      <c r="N87" s="24">
        <f>'ката ком.'!C87</f>
        <v>0</v>
      </c>
      <c r="O87" s="25">
        <f>B87</f>
        <v>0</v>
      </c>
      <c r="R87" s="24">
        <f>H87</f>
        <v>0</v>
      </c>
    </row>
    <row r="88" spans="1:18" ht="15.75" customHeight="1" x14ac:dyDescent="0.15">
      <c r="A88" s="138"/>
      <c r="B88" s="111"/>
      <c r="C88" s="107"/>
      <c r="D88" s="104"/>
      <c r="E88" s="124"/>
      <c r="F88" s="124"/>
      <c r="G88" s="135"/>
      <c r="H88" s="132"/>
      <c r="I88" s="29"/>
    </row>
    <row r="89" spans="1:18" ht="20.25" customHeight="1" x14ac:dyDescent="0.15">
      <c r="A89" s="139"/>
      <c r="B89" s="112"/>
      <c r="C89" s="108"/>
      <c r="D89" s="105"/>
      <c r="E89" s="125"/>
      <c r="F89" s="125"/>
      <c r="G89" s="136"/>
      <c r="H89" s="133"/>
      <c r="I89" s="29"/>
    </row>
    <row r="90" spans="1:18" ht="15.75" customHeight="1" x14ac:dyDescent="0.15">
      <c r="A90" s="137">
        <v>27</v>
      </c>
      <c r="B90" s="110"/>
      <c r="C90" s="106"/>
      <c r="D90" s="103"/>
      <c r="E90" s="116"/>
      <c r="F90" s="116"/>
      <c r="G90" s="134"/>
      <c r="H90" s="131"/>
      <c r="I90" s="28">
        <f>A90</f>
        <v>27</v>
      </c>
      <c r="J90" s="24" t="str">
        <f>CONCATENATE(T(E90),T(СЛ),T(G90),T(ЗП),T(G91),T(ЗП),T(G92),T(СП))</f>
        <v xml:space="preserve"> (, , )</v>
      </c>
      <c r="K90" s="24" t="e">
        <f>T(#REF!)</f>
        <v>#REF!</v>
      </c>
      <c r="L90" s="24"/>
      <c r="M90" s="24"/>
      <c r="N90" s="24">
        <f>'ката ком.'!C90</f>
        <v>0</v>
      </c>
      <c r="O90" s="25">
        <f>B90</f>
        <v>0</v>
      </c>
      <c r="R90" s="24">
        <f>H90</f>
        <v>0</v>
      </c>
    </row>
    <row r="91" spans="1:18" ht="15.75" customHeight="1" x14ac:dyDescent="0.15">
      <c r="A91" s="138"/>
      <c r="B91" s="111"/>
      <c r="C91" s="107"/>
      <c r="D91" s="104"/>
      <c r="E91" s="124"/>
      <c r="F91" s="124"/>
      <c r="G91" s="135"/>
      <c r="H91" s="132"/>
      <c r="I91" s="29"/>
    </row>
    <row r="92" spans="1:18" ht="20.25" customHeight="1" x14ac:dyDescent="0.15">
      <c r="A92" s="139"/>
      <c r="B92" s="112"/>
      <c r="C92" s="108"/>
      <c r="D92" s="105"/>
      <c r="E92" s="125"/>
      <c r="F92" s="125"/>
      <c r="G92" s="136"/>
      <c r="H92" s="133"/>
      <c r="I92" s="29"/>
    </row>
    <row r="93" spans="1:18" ht="15.75" customHeight="1" x14ac:dyDescent="0.15">
      <c r="A93" s="137">
        <v>28</v>
      </c>
      <c r="B93" s="110"/>
      <c r="C93" s="106"/>
      <c r="D93" s="103"/>
      <c r="E93" s="116"/>
      <c r="F93" s="116"/>
      <c r="G93" s="134"/>
      <c r="H93" s="131"/>
      <c r="I93" s="28">
        <f>A93</f>
        <v>28</v>
      </c>
      <c r="J93" s="24" t="str">
        <f>CONCATENATE(T(E93),T(СЛ),T(G93),T(ЗП),T(G94),T(ЗП),T(G95),T(СП))</f>
        <v xml:space="preserve"> (, , )</v>
      </c>
      <c r="K93" s="24" t="e">
        <f>T(#REF!)</f>
        <v>#REF!</v>
      </c>
      <c r="L93" s="24"/>
      <c r="M93" s="24"/>
      <c r="N93" s="24">
        <f>'ката ком.'!C93</f>
        <v>0</v>
      </c>
      <c r="O93" s="25">
        <f>B93</f>
        <v>0</v>
      </c>
      <c r="R93" s="24">
        <f>H93</f>
        <v>0</v>
      </c>
    </row>
    <row r="94" spans="1:18" ht="12.75" customHeight="1" x14ac:dyDescent="0.15">
      <c r="A94" s="138"/>
      <c r="B94" s="111"/>
      <c r="C94" s="107"/>
      <c r="D94" s="104"/>
      <c r="E94" s="124"/>
      <c r="F94" s="124"/>
      <c r="G94" s="135"/>
      <c r="H94" s="132"/>
      <c r="I94" s="29"/>
    </row>
    <row r="95" spans="1:18" ht="20.25" customHeight="1" x14ac:dyDescent="0.15">
      <c r="A95" s="139"/>
      <c r="B95" s="112"/>
      <c r="C95" s="108"/>
      <c r="D95" s="105"/>
      <c r="E95" s="125"/>
      <c r="F95" s="125"/>
      <c r="G95" s="136"/>
      <c r="H95" s="133"/>
      <c r="I95" s="29"/>
    </row>
    <row r="96" spans="1:18" ht="15.75" customHeight="1" x14ac:dyDescent="0.15">
      <c r="A96" s="137">
        <v>29</v>
      </c>
      <c r="B96" s="110"/>
      <c r="C96" s="106"/>
      <c r="D96" s="103"/>
      <c r="E96" s="116"/>
      <c r="F96" s="116"/>
      <c r="G96" s="134"/>
      <c r="H96" s="131"/>
      <c r="I96" s="28">
        <f>A96</f>
        <v>29</v>
      </c>
      <c r="J96" s="24" t="str">
        <f>CONCATENATE(T(E96),T(СЛ),T(G96),T(ЗП),T(G97),T(ЗП),T(G98),T(СП))</f>
        <v xml:space="preserve"> (, , )</v>
      </c>
      <c r="K96" s="24" t="e">
        <f>T(#REF!)</f>
        <v>#REF!</v>
      </c>
      <c r="L96" s="24"/>
      <c r="M96" s="24"/>
      <c r="N96" s="24">
        <f>'ката ком.'!C96</f>
        <v>0</v>
      </c>
      <c r="O96" s="25">
        <f>B96</f>
        <v>0</v>
      </c>
      <c r="R96" s="24">
        <f>H96</f>
        <v>0</v>
      </c>
    </row>
    <row r="97" spans="1:18" ht="15.75" customHeight="1" x14ac:dyDescent="0.15">
      <c r="A97" s="138"/>
      <c r="B97" s="111"/>
      <c r="C97" s="107"/>
      <c r="D97" s="104"/>
      <c r="E97" s="124"/>
      <c r="F97" s="124"/>
      <c r="G97" s="135"/>
      <c r="H97" s="132"/>
      <c r="I97" s="29"/>
    </row>
    <row r="98" spans="1:18" ht="20.25" customHeight="1" x14ac:dyDescent="0.15">
      <c r="A98" s="139"/>
      <c r="B98" s="112"/>
      <c r="C98" s="108"/>
      <c r="D98" s="105"/>
      <c r="E98" s="125"/>
      <c r="F98" s="125"/>
      <c r="G98" s="136"/>
      <c r="H98" s="133"/>
      <c r="I98" s="29"/>
    </row>
    <row r="99" spans="1:18" ht="15.75" customHeight="1" x14ac:dyDescent="0.15">
      <c r="A99" s="137">
        <v>30</v>
      </c>
      <c r="B99" s="110"/>
      <c r="C99" s="106"/>
      <c r="D99" s="103"/>
      <c r="E99" s="116"/>
      <c r="F99" s="116"/>
      <c r="G99" s="134"/>
      <c r="H99" s="131"/>
      <c r="I99" s="28">
        <f>A99</f>
        <v>30</v>
      </c>
      <c r="J99" s="24" t="str">
        <f>CONCATENATE(T(E99),T(СЛ),T(G99),T(ЗП),T(G100),T(ЗП),T(G101),T(СП))</f>
        <v xml:space="preserve"> (, , )</v>
      </c>
      <c r="K99" s="24" t="e">
        <f>T(#REF!)</f>
        <v>#REF!</v>
      </c>
      <c r="L99" s="24"/>
      <c r="M99" s="24"/>
      <c r="N99" s="24">
        <f>'ката ком.'!C99</f>
        <v>0</v>
      </c>
      <c r="O99" s="25">
        <f>B99</f>
        <v>0</v>
      </c>
      <c r="R99" s="24">
        <f>H99</f>
        <v>0</v>
      </c>
    </row>
    <row r="100" spans="1:18" ht="15.75" customHeight="1" x14ac:dyDescent="0.15">
      <c r="A100" s="138"/>
      <c r="B100" s="111"/>
      <c r="C100" s="107"/>
      <c r="D100" s="104"/>
      <c r="E100" s="124"/>
      <c r="F100" s="124"/>
      <c r="G100" s="135"/>
      <c r="H100" s="132"/>
      <c r="I100" s="29"/>
    </row>
    <row r="101" spans="1:18" ht="20.25" customHeight="1" x14ac:dyDescent="0.15">
      <c r="A101" s="139"/>
      <c r="B101" s="112"/>
      <c r="C101" s="108"/>
      <c r="D101" s="105"/>
      <c r="E101" s="125"/>
      <c r="F101" s="125"/>
      <c r="G101" s="136"/>
      <c r="H101" s="133"/>
      <c r="I101" s="29"/>
    </row>
    <row r="102" spans="1:18" ht="15.75" customHeight="1" x14ac:dyDescent="0.15">
      <c r="A102" s="137">
        <v>31</v>
      </c>
      <c r="B102" s="110"/>
      <c r="C102" s="106"/>
      <c r="D102" s="103"/>
      <c r="E102" s="116"/>
      <c r="F102" s="116"/>
      <c r="G102" s="134"/>
      <c r="H102" s="131"/>
      <c r="I102" s="28">
        <f>A102</f>
        <v>31</v>
      </c>
      <c r="J102" s="24" t="str">
        <f>CONCATENATE(T(E102),T(СЛ),T(G102),T(ЗП),T(G103),T(ЗП),T(G104),T(СП))</f>
        <v xml:space="preserve"> (, , )</v>
      </c>
      <c r="K102" s="24" t="e">
        <f>T(#REF!)</f>
        <v>#REF!</v>
      </c>
      <c r="L102" s="24"/>
      <c r="M102" s="24"/>
      <c r="N102" s="24">
        <f>'ката ком.'!C102</f>
        <v>0</v>
      </c>
      <c r="O102" s="25">
        <f>B102</f>
        <v>0</v>
      </c>
      <c r="R102" s="24">
        <f>H102</f>
        <v>0</v>
      </c>
    </row>
    <row r="103" spans="1:18" ht="15.75" customHeight="1" x14ac:dyDescent="0.15">
      <c r="A103" s="138"/>
      <c r="B103" s="111"/>
      <c r="C103" s="107"/>
      <c r="D103" s="104"/>
      <c r="E103" s="124"/>
      <c r="F103" s="124"/>
      <c r="G103" s="135"/>
      <c r="H103" s="132"/>
      <c r="I103" s="29"/>
    </row>
    <row r="104" spans="1:18" ht="20.25" customHeight="1" x14ac:dyDescent="0.15">
      <c r="A104" s="139"/>
      <c r="B104" s="112"/>
      <c r="C104" s="108"/>
      <c r="D104" s="105"/>
      <c r="E104" s="125"/>
      <c r="F104" s="125"/>
      <c r="G104" s="136"/>
      <c r="H104" s="133"/>
      <c r="I104" s="29"/>
    </row>
    <row r="105" spans="1:18" ht="15.75" customHeight="1" x14ac:dyDescent="0.15">
      <c r="A105" s="137">
        <v>32</v>
      </c>
      <c r="B105" s="110"/>
      <c r="C105" s="106"/>
      <c r="D105" s="103"/>
      <c r="E105" s="116"/>
      <c r="F105" s="116"/>
      <c r="G105" s="134"/>
      <c r="H105" s="131"/>
      <c r="I105" s="28">
        <f>A105</f>
        <v>32</v>
      </c>
      <c r="J105" s="24" t="str">
        <f>CONCATENATE(T(E105),T(СЛ),T(G105),T(ЗП),T(G106),T(ЗП),T(G107),T(СП))</f>
        <v xml:space="preserve"> (, , )</v>
      </c>
      <c r="K105" s="24" t="e">
        <f>T(#REF!)</f>
        <v>#REF!</v>
      </c>
      <c r="L105" s="24"/>
      <c r="M105" s="24"/>
      <c r="N105" s="24">
        <f>'ката ком.'!C105</f>
        <v>0</v>
      </c>
      <c r="O105" s="25">
        <f>B105</f>
        <v>0</v>
      </c>
      <c r="R105" s="24">
        <f>H105</f>
        <v>0</v>
      </c>
    </row>
    <row r="106" spans="1:18" ht="15.75" customHeight="1" x14ac:dyDescent="0.15">
      <c r="A106" s="138"/>
      <c r="B106" s="111"/>
      <c r="C106" s="107"/>
      <c r="D106" s="104"/>
      <c r="E106" s="124"/>
      <c r="F106" s="124"/>
      <c r="G106" s="135"/>
      <c r="H106" s="132"/>
      <c r="I106" s="29"/>
    </row>
    <row r="107" spans="1:18" ht="20.25" customHeight="1" x14ac:dyDescent="0.15">
      <c r="A107" s="139"/>
      <c r="B107" s="112"/>
      <c r="C107" s="108"/>
      <c r="D107" s="105"/>
      <c r="E107" s="125"/>
      <c r="F107" s="125"/>
      <c r="G107" s="136"/>
      <c r="H107" s="133"/>
      <c r="I107" s="29"/>
    </row>
    <row r="108" spans="1:18" ht="15.75" customHeight="1" x14ac:dyDescent="0.15">
      <c r="A108" s="137">
        <v>33</v>
      </c>
      <c r="B108" s="110"/>
      <c r="C108" s="106"/>
      <c r="D108" s="103"/>
      <c r="E108" s="116"/>
      <c r="F108" s="116"/>
      <c r="G108" s="134"/>
      <c r="H108" s="131"/>
      <c r="I108" s="28">
        <f>A108</f>
        <v>33</v>
      </c>
      <c r="J108" s="24" t="str">
        <f>CONCATENATE(T(E108),T(СЛ),T(G108),T(ЗП),T(G109),T(ЗП),T(G110),T(СП))</f>
        <v xml:space="preserve"> (, , )</v>
      </c>
      <c r="K108" s="24" t="e">
        <f>T(#REF!)</f>
        <v>#REF!</v>
      </c>
      <c r="L108" s="24"/>
      <c r="M108" s="24"/>
      <c r="N108" s="24">
        <f>'ката ком.'!C108</f>
        <v>0</v>
      </c>
      <c r="O108" s="25">
        <f>B108</f>
        <v>0</v>
      </c>
      <c r="R108" s="24">
        <f>H108</f>
        <v>0</v>
      </c>
    </row>
    <row r="109" spans="1:18" ht="15.75" customHeight="1" x14ac:dyDescent="0.15">
      <c r="A109" s="138"/>
      <c r="B109" s="111"/>
      <c r="C109" s="107"/>
      <c r="D109" s="104"/>
      <c r="E109" s="124"/>
      <c r="F109" s="124"/>
      <c r="G109" s="135"/>
      <c r="H109" s="132"/>
      <c r="I109" s="29"/>
    </row>
    <row r="110" spans="1:18" ht="20.25" customHeight="1" x14ac:dyDescent="0.15">
      <c r="A110" s="139"/>
      <c r="B110" s="112"/>
      <c r="C110" s="108"/>
      <c r="D110" s="105"/>
      <c r="E110" s="125"/>
      <c r="F110" s="125"/>
      <c r="G110" s="136"/>
      <c r="H110" s="133"/>
      <c r="I110" s="29"/>
    </row>
    <row r="111" spans="1:18" ht="15.75" customHeight="1" x14ac:dyDescent="0.15">
      <c r="A111" s="137">
        <v>34</v>
      </c>
      <c r="B111" s="110"/>
      <c r="C111" s="106"/>
      <c r="D111" s="103"/>
      <c r="E111" s="116"/>
      <c r="F111" s="116"/>
      <c r="G111" s="134"/>
      <c r="H111" s="131"/>
      <c r="I111" s="28">
        <f>A111</f>
        <v>34</v>
      </c>
      <c r="J111" s="24" t="str">
        <f>CONCATENATE(T(E111),T(СЛ),T(G111),T(ЗП),T(G112),T(ЗП),T(G113),T(СП))</f>
        <v xml:space="preserve"> (, , )</v>
      </c>
      <c r="K111" s="24" t="e">
        <f>T(#REF!)</f>
        <v>#REF!</v>
      </c>
      <c r="L111" s="24"/>
      <c r="M111" s="24"/>
      <c r="N111" s="24">
        <f>'ката ком.'!C111</f>
        <v>0</v>
      </c>
      <c r="O111" s="25">
        <f>B111</f>
        <v>0</v>
      </c>
      <c r="R111" s="24">
        <f>H111</f>
        <v>0</v>
      </c>
    </row>
    <row r="112" spans="1:18" ht="15.75" customHeight="1" x14ac:dyDescent="0.15">
      <c r="A112" s="138"/>
      <c r="B112" s="111"/>
      <c r="C112" s="107"/>
      <c r="D112" s="104"/>
      <c r="E112" s="124"/>
      <c r="F112" s="124"/>
      <c r="G112" s="135"/>
      <c r="H112" s="132"/>
      <c r="I112" s="29"/>
    </row>
    <row r="113" spans="1:18" ht="20.25" customHeight="1" x14ac:dyDescent="0.15">
      <c r="A113" s="139"/>
      <c r="B113" s="112"/>
      <c r="C113" s="108"/>
      <c r="D113" s="105"/>
      <c r="E113" s="125"/>
      <c r="F113" s="125"/>
      <c r="G113" s="136"/>
      <c r="H113" s="133"/>
      <c r="I113" s="29"/>
    </row>
    <row r="114" spans="1:18" ht="15.75" customHeight="1" x14ac:dyDescent="0.15">
      <c r="A114" s="137">
        <v>35</v>
      </c>
      <c r="B114" s="110"/>
      <c r="C114" s="106"/>
      <c r="D114" s="103"/>
      <c r="E114" s="116"/>
      <c r="F114" s="116"/>
      <c r="G114" s="134"/>
      <c r="H114" s="131"/>
      <c r="I114" s="28">
        <f>A114</f>
        <v>35</v>
      </c>
      <c r="J114" s="24" t="str">
        <f>CONCATENATE(T(E114),T(СЛ),T(G114),T(ЗП),T(G115),T(ЗП),T(G116),T(СП))</f>
        <v xml:space="preserve"> (, , )</v>
      </c>
      <c r="K114" s="24" t="e">
        <f>T(#REF!)</f>
        <v>#REF!</v>
      </c>
      <c r="L114" s="24"/>
      <c r="M114" s="24"/>
      <c r="N114" s="24">
        <f>'ката ком.'!C114</f>
        <v>0</v>
      </c>
      <c r="O114" s="25">
        <f>B114</f>
        <v>0</v>
      </c>
      <c r="R114" s="24">
        <f>H114</f>
        <v>0</v>
      </c>
    </row>
    <row r="115" spans="1:18" ht="15.75" customHeight="1" x14ac:dyDescent="0.15">
      <c r="A115" s="138"/>
      <c r="B115" s="111"/>
      <c r="C115" s="107"/>
      <c r="D115" s="104"/>
      <c r="E115" s="124"/>
      <c r="F115" s="124"/>
      <c r="G115" s="135"/>
      <c r="H115" s="132"/>
      <c r="I115" s="29"/>
    </row>
    <row r="116" spans="1:18" ht="20.25" customHeight="1" x14ac:dyDescent="0.15">
      <c r="A116" s="139"/>
      <c r="B116" s="112"/>
      <c r="C116" s="108"/>
      <c r="D116" s="105"/>
      <c r="E116" s="125"/>
      <c r="F116" s="125"/>
      <c r="G116" s="136"/>
      <c r="H116" s="133"/>
      <c r="I116" s="29"/>
    </row>
    <row r="117" spans="1:18" ht="15.75" customHeight="1" x14ac:dyDescent="0.15">
      <c r="A117" s="137">
        <v>36</v>
      </c>
      <c r="B117" s="110"/>
      <c r="C117" s="106"/>
      <c r="D117" s="103"/>
      <c r="E117" s="116"/>
      <c r="F117" s="116"/>
      <c r="G117" s="134"/>
      <c r="H117" s="131"/>
      <c r="I117" s="28">
        <f>A117</f>
        <v>36</v>
      </c>
      <c r="J117" s="24" t="str">
        <f>CONCATENATE(T(E117),T(СЛ),T(G117),T(ЗП),T(G118),T(ЗП),T(G119),T(СП))</f>
        <v xml:space="preserve"> (, , )</v>
      </c>
      <c r="K117" s="24" t="e">
        <f>T(#REF!)</f>
        <v>#REF!</v>
      </c>
      <c r="L117" s="24"/>
      <c r="M117" s="24"/>
      <c r="N117" s="24">
        <f>'ката ком.'!C117</f>
        <v>0</v>
      </c>
      <c r="O117" s="25">
        <f>B117</f>
        <v>0</v>
      </c>
      <c r="R117" s="24">
        <f>H117</f>
        <v>0</v>
      </c>
    </row>
    <row r="118" spans="1:18" ht="15.75" customHeight="1" x14ac:dyDescent="0.15">
      <c r="A118" s="138"/>
      <c r="B118" s="111"/>
      <c r="C118" s="107"/>
      <c r="D118" s="104"/>
      <c r="E118" s="124"/>
      <c r="F118" s="124"/>
      <c r="G118" s="135"/>
      <c r="H118" s="132"/>
      <c r="I118" s="29"/>
    </row>
    <row r="119" spans="1:18" ht="20.25" customHeight="1" x14ac:dyDescent="0.15">
      <c r="A119" s="139"/>
      <c r="B119" s="112"/>
      <c r="C119" s="108"/>
      <c r="D119" s="105"/>
      <c r="E119" s="125"/>
      <c r="F119" s="125"/>
      <c r="G119" s="136"/>
      <c r="H119" s="133"/>
      <c r="I119" s="29"/>
    </row>
    <row r="120" spans="1:18" ht="15.75" customHeight="1" x14ac:dyDescent="0.15">
      <c r="A120" s="137">
        <v>37</v>
      </c>
      <c r="B120" s="110"/>
      <c r="C120" s="106"/>
      <c r="D120" s="103"/>
      <c r="E120" s="116"/>
      <c r="F120" s="116"/>
      <c r="G120" s="134"/>
      <c r="H120" s="131"/>
      <c r="I120" s="28">
        <f>A120</f>
        <v>37</v>
      </c>
      <c r="J120" s="24" t="str">
        <f>CONCATENATE(T(E120),T(СЛ),T(G120),T(ЗП),T(G121),T(ЗП),T(G122),T(СП))</f>
        <v xml:space="preserve"> (, , )</v>
      </c>
      <c r="K120" s="24" t="e">
        <f>T(#REF!)</f>
        <v>#REF!</v>
      </c>
      <c r="L120" s="24"/>
      <c r="M120" s="24"/>
      <c r="N120" s="24">
        <f>'ката ком.'!C120</f>
        <v>0</v>
      </c>
      <c r="O120" s="25">
        <f>B120</f>
        <v>0</v>
      </c>
      <c r="R120" s="24">
        <f>H120</f>
        <v>0</v>
      </c>
    </row>
    <row r="121" spans="1:18" ht="15.75" customHeight="1" x14ac:dyDescent="0.15">
      <c r="A121" s="138"/>
      <c r="B121" s="111"/>
      <c r="C121" s="107"/>
      <c r="D121" s="104"/>
      <c r="E121" s="124"/>
      <c r="F121" s="124"/>
      <c r="G121" s="135"/>
      <c r="H121" s="132"/>
      <c r="I121" s="29"/>
    </row>
    <row r="122" spans="1:18" ht="20.25" customHeight="1" x14ac:dyDescent="0.15">
      <c r="A122" s="139"/>
      <c r="B122" s="112"/>
      <c r="C122" s="108"/>
      <c r="D122" s="105"/>
      <c r="E122" s="125"/>
      <c r="F122" s="125"/>
      <c r="G122" s="136"/>
      <c r="H122" s="133"/>
      <c r="I122" s="29"/>
    </row>
    <row r="123" spans="1:18" ht="15.75" customHeight="1" x14ac:dyDescent="0.15">
      <c r="A123" s="137">
        <v>38</v>
      </c>
      <c r="B123" s="110"/>
      <c r="C123" s="106"/>
      <c r="D123" s="103"/>
      <c r="E123" s="116"/>
      <c r="F123" s="116"/>
      <c r="G123" s="134"/>
      <c r="H123" s="131"/>
      <c r="I123" s="28">
        <f>A123</f>
        <v>38</v>
      </c>
      <c r="J123" s="24" t="str">
        <f>CONCATENATE(T(E123),T(СЛ),T(G123),T(ЗП),T(G124),T(ЗП),T(G125),T(СП))</f>
        <v xml:space="preserve"> (, , )</v>
      </c>
      <c r="K123" s="24" t="e">
        <f>T(#REF!)</f>
        <v>#REF!</v>
      </c>
      <c r="L123" s="24"/>
      <c r="M123" s="24"/>
      <c r="N123" s="24">
        <f>'ката ком.'!C123</f>
        <v>0</v>
      </c>
      <c r="O123" s="25">
        <f>B123</f>
        <v>0</v>
      </c>
      <c r="R123" s="24">
        <f>H123</f>
        <v>0</v>
      </c>
    </row>
    <row r="124" spans="1:18" ht="15.75" customHeight="1" x14ac:dyDescent="0.15">
      <c r="A124" s="138"/>
      <c r="B124" s="111"/>
      <c r="C124" s="107"/>
      <c r="D124" s="104"/>
      <c r="E124" s="124"/>
      <c r="F124" s="124"/>
      <c r="G124" s="135"/>
      <c r="H124" s="132"/>
      <c r="I124" s="29"/>
    </row>
    <row r="125" spans="1:18" ht="20.25" customHeight="1" x14ac:dyDescent="0.15">
      <c r="A125" s="139"/>
      <c r="B125" s="112"/>
      <c r="C125" s="108"/>
      <c r="D125" s="105"/>
      <c r="E125" s="125"/>
      <c r="F125" s="125"/>
      <c r="G125" s="136"/>
      <c r="H125" s="133"/>
      <c r="I125" s="29"/>
    </row>
    <row r="126" spans="1:18" ht="15.75" customHeight="1" x14ac:dyDescent="0.15">
      <c r="A126" s="137">
        <v>39</v>
      </c>
      <c r="B126" s="110"/>
      <c r="C126" s="106"/>
      <c r="D126" s="103"/>
      <c r="E126" s="116"/>
      <c r="F126" s="116"/>
      <c r="G126" s="134"/>
      <c r="H126" s="131"/>
      <c r="I126" s="28">
        <f>A126</f>
        <v>39</v>
      </c>
      <c r="J126" s="24" t="str">
        <f>CONCATENATE(T(E126),T(СЛ),T(G126),T(ЗП),T(G127),T(ЗП),T(G128),T(СП))</f>
        <v xml:space="preserve"> (, , )</v>
      </c>
      <c r="K126" s="24" t="e">
        <f>T(#REF!)</f>
        <v>#REF!</v>
      </c>
      <c r="L126" s="24"/>
      <c r="M126" s="24"/>
      <c r="N126" s="24">
        <f>'ката ком.'!C126</f>
        <v>0</v>
      </c>
      <c r="O126" s="25">
        <f>B126</f>
        <v>0</v>
      </c>
      <c r="R126" s="24">
        <f>H126</f>
        <v>0</v>
      </c>
    </row>
    <row r="127" spans="1:18" ht="15.75" customHeight="1" x14ac:dyDescent="0.15">
      <c r="A127" s="138"/>
      <c r="B127" s="111"/>
      <c r="C127" s="107"/>
      <c r="D127" s="104"/>
      <c r="E127" s="124"/>
      <c r="F127" s="124"/>
      <c r="G127" s="135"/>
      <c r="H127" s="132"/>
      <c r="I127" s="29"/>
    </row>
    <row r="128" spans="1:18" ht="20.25" customHeight="1" x14ac:dyDescent="0.15">
      <c r="A128" s="139"/>
      <c r="B128" s="112"/>
      <c r="C128" s="108"/>
      <c r="D128" s="105"/>
      <c r="E128" s="125"/>
      <c r="F128" s="125"/>
      <c r="G128" s="136"/>
      <c r="H128" s="133"/>
      <c r="I128" s="29"/>
    </row>
    <row r="129" spans="1:18" ht="15.75" customHeight="1" x14ac:dyDescent="0.15">
      <c r="A129" s="137">
        <v>40</v>
      </c>
      <c r="B129" s="110"/>
      <c r="C129" s="106"/>
      <c r="D129" s="103"/>
      <c r="E129" s="116"/>
      <c r="F129" s="116"/>
      <c r="G129" s="134"/>
      <c r="H129" s="131"/>
      <c r="I129" s="28">
        <f>A129</f>
        <v>40</v>
      </c>
      <c r="J129" s="24" t="str">
        <f>CONCATENATE(T(E129),T(СЛ),T(G129),T(ЗП),T(G130),T(ЗП),T(G131),T(СП))</f>
        <v xml:space="preserve"> (, , )</v>
      </c>
      <c r="K129" s="24" t="e">
        <f>T(#REF!)</f>
        <v>#REF!</v>
      </c>
      <c r="L129" s="24"/>
      <c r="M129" s="24"/>
      <c r="N129" s="24">
        <f>'ката ком.'!C129</f>
        <v>0</v>
      </c>
      <c r="O129" s="25">
        <f>B129</f>
        <v>0</v>
      </c>
      <c r="R129" s="24">
        <f>H129</f>
        <v>0</v>
      </c>
    </row>
    <row r="130" spans="1:18" ht="15.75" customHeight="1" x14ac:dyDescent="0.15">
      <c r="A130" s="138"/>
      <c r="B130" s="111"/>
      <c r="C130" s="107"/>
      <c r="D130" s="104"/>
      <c r="E130" s="124"/>
      <c r="F130" s="124"/>
      <c r="G130" s="135"/>
      <c r="H130" s="132"/>
      <c r="I130" s="29"/>
    </row>
    <row r="131" spans="1:18" ht="20.25" customHeight="1" x14ac:dyDescent="0.15">
      <c r="A131" s="139"/>
      <c r="B131" s="112"/>
      <c r="C131" s="108"/>
      <c r="D131" s="105"/>
      <c r="E131" s="125"/>
      <c r="F131" s="125"/>
      <c r="G131" s="136"/>
      <c r="H131" s="133"/>
      <c r="I131" s="29"/>
    </row>
    <row r="132" spans="1:18" ht="15.75" customHeight="1" x14ac:dyDescent="0.15">
      <c r="A132" s="137">
        <v>41</v>
      </c>
      <c r="B132" s="110"/>
      <c r="C132" s="106"/>
      <c r="D132" s="103"/>
      <c r="E132" s="116"/>
      <c r="F132" s="116"/>
      <c r="G132" s="134"/>
      <c r="H132" s="131"/>
      <c r="I132" s="28">
        <f>A132</f>
        <v>41</v>
      </c>
      <c r="J132" s="24" t="str">
        <f>CONCATENATE(T(E132),T(СЛ),T(G132),T(ЗП),T(G133),T(ЗП),T(G134),T(СП))</f>
        <v xml:space="preserve"> (, , )</v>
      </c>
      <c r="K132" s="24" t="e">
        <f>T(#REF!)</f>
        <v>#REF!</v>
      </c>
      <c r="L132" s="24"/>
      <c r="M132" s="24"/>
      <c r="N132" s="24">
        <f>'ката ком.'!C132</f>
        <v>0</v>
      </c>
      <c r="O132" s="25">
        <f>B132</f>
        <v>0</v>
      </c>
      <c r="R132" s="24">
        <f>H132</f>
        <v>0</v>
      </c>
    </row>
    <row r="133" spans="1:18" ht="15.75" customHeight="1" x14ac:dyDescent="0.15">
      <c r="A133" s="138"/>
      <c r="B133" s="111"/>
      <c r="C133" s="107"/>
      <c r="D133" s="104"/>
      <c r="E133" s="124"/>
      <c r="F133" s="124"/>
      <c r="G133" s="135"/>
      <c r="H133" s="132"/>
      <c r="I133" s="29"/>
    </row>
    <row r="134" spans="1:18" ht="20.25" customHeight="1" x14ac:dyDescent="0.15">
      <c r="A134" s="139"/>
      <c r="B134" s="112"/>
      <c r="C134" s="108"/>
      <c r="D134" s="105"/>
      <c r="E134" s="125"/>
      <c r="F134" s="125"/>
      <c r="G134" s="136"/>
      <c r="H134" s="133"/>
      <c r="I134" s="29"/>
    </row>
    <row r="135" spans="1:18" ht="15.75" customHeight="1" x14ac:dyDescent="0.15">
      <c r="A135" s="137">
        <v>42</v>
      </c>
      <c r="B135" s="110"/>
      <c r="C135" s="106"/>
      <c r="D135" s="103"/>
      <c r="E135" s="116"/>
      <c r="F135" s="116"/>
      <c r="G135" s="134"/>
      <c r="H135" s="131"/>
      <c r="I135" s="28">
        <f>A135</f>
        <v>42</v>
      </c>
      <c r="J135" s="24" t="str">
        <f>CONCATENATE(T(E135),T(СЛ),T(G135),T(ЗП),T(G136),T(ЗП),T(G137),T(СП))</f>
        <v xml:space="preserve"> (, , )</v>
      </c>
      <c r="K135" s="24" t="e">
        <f>T(#REF!)</f>
        <v>#REF!</v>
      </c>
      <c r="L135" s="24"/>
      <c r="M135" s="24"/>
      <c r="N135" s="24">
        <f>'ката ком.'!C135</f>
        <v>0</v>
      </c>
      <c r="O135" s="25">
        <f>B135</f>
        <v>0</v>
      </c>
      <c r="R135" s="24">
        <f>H135</f>
        <v>0</v>
      </c>
    </row>
    <row r="136" spans="1:18" ht="15.75" customHeight="1" x14ac:dyDescent="0.15">
      <c r="A136" s="138"/>
      <c r="B136" s="111"/>
      <c r="C136" s="107"/>
      <c r="D136" s="104"/>
      <c r="E136" s="124"/>
      <c r="F136" s="124"/>
      <c r="G136" s="135"/>
      <c r="H136" s="132"/>
      <c r="I136" s="29"/>
    </row>
    <row r="137" spans="1:18" ht="20.25" customHeight="1" x14ac:dyDescent="0.15">
      <c r="A137" s="139"/>
      <c r="B137" s="112"/>
      <c r="C137" s="108"/>
      <c r="D137" s="105"/>
      <c r="E137" s="125"/>
      <c r="F137" s="125"/>
      <c r="G137" s="136"/>
      <c r="H137" s="133"/>
      <c r="I137" s="29"/>
    </row>
    <row r="138" spans="1:18" ht="15.75" customHeight="1" x14ac:dyDescent="0.15">
      <c r="A138" s="137">
        <v>43</v>
      </c>
      <c r="B138" s="110"/>
      <c r="C138" s="106"/>
      <c r="D138" s="103"/>
      <c r="E138" s="116"/>
      <c r="F138" s="116"/>
      <c r="G138" s="134"/>
      <c r="H138" s="131"/>
      <c r="I138" s="28">
        <f>A138</f>
        <v>43</v>
      </c>
      <c r="J138" s="24" t="str">
        <f>CONCATENATE(T(E138),T(СЛ),T(G138),T(ЗП),T(G139),T(ЗП),T(G140),T(СП))</f>
        <v xml:space="preserve"> (, , )</v>
      </c>
      <c r="K138" s="24" t="e">
        <f>T(#REF!)</f>
        <v>#REF!</v>
      </c>
      <c r="L138" s="24"/>
      <c r="M138" s="24"/>
      <c r="N138" s="24">
        <f>'ката ком.'!C138</f>
        <v>0</v>
      </c>
      <c r="O138" s="25">
        <f>B138</f>
        <v>0</v>
      </c>
      <c r="R138" s="24">
        <f>H138</f>
        <v>0</v>
      </c>
    </row>
    <row r="139" spans="1:18" ht="15.75" customHeight="1" x14ac:dyDescent="0.15">
      <c r="A139" s="138"/>
      <c r="B139" s="111"/>
      <c r="C139" s="107"/>
      <c r="D139" s="104"/>
      <c r="E139" s="124"/>
      <c r="F139" s="124"/>
      <c r="G139" s="135"/>
      <c r="H139" s="132"/>
      <c r="I139" s="29"/>
    </row>
    <row r="140" spans="1:18" ht="20.25" customHeight="1" x14ac:dyDescent="0.15">
      <c r="A140" s="139"/>
      <c r="B140" s="112"/>
      <c r="C140" s="108"/>
      <c r="D140" s="105"/>
      <c r="E140" s="125"/>
      <c r="F140" s="125"/>
      <c r="G140" s="136"/>
      <c r="H140" s="133"/>
      <c r="I140" s="29"/>
    </row>
    <row r="141" spans="1:18" ht="15.75" customHeight="1" x14ac:dyDescent="0.15">
      <c r="A141" s="137">
        <v>44</v>
      </c>
      <c r="B141" s="110"/>
      <c r="C141" s="106"/>
      <c r="D141" s="103"/>
      <c r="E141" s="116"/>
      <c r="F141" s="116"/>
      <c r="G141" s="134"/>
      <c r="H141" s="131"/>
      <c r="I141" s="28">
        <f>A141</f>
        <v>44</v>
      </c>
      <c r="J141" s="24" t="str">
        <f>CONCATENATE(T(E141),T(СЛ),T(G141),T(ЗП),T(G142),T(ЗП),T(G143),T(СП))</f>
        <v xml:space="preserve"> (, , )</v>
      </c>
      <c r="K141" s="24" t="e">
        <f>T(#REF!)</f>
        <v>#REF!</v>
      </c>
      <c r="L141" s="24"/>
      <c r="M141" s="24"/>
      <c r="N141" s="24">
        <f>'ката ком.'!C141</f>
        <v>0</v>
      </c>
      <c r="O141" s="25">
        <f>B141</f>
        <v>0</v>
      </c>
      <c r="R141" s="24">
        <f>H141</f>
        <v>0</v>
      </c>
    </row>
    <row r="142" spans="1:18" ht="15.75" customHeight="1" x14ac:dyDescent="0.15">
      <c r="A142" s="138"/>
      <c r="B142" s="111"/>
      <c r="C142" s="107"/>
      <c r="D142" s="104"/>
      <c r="E142" s="124"/>
      <c r="F142" s="124"/>
      <c r="G142" s="135"/>
      <c r="H142" s="132"/>
      <c r="I142" s="29"/>
    </row>
    <row r="143" spans="1:18" ht="20.25" customHeight="1" x14ac:dyDescent="0.15">
      <c r="A143" s="139"/>
      <c r="B143" s="112"/>
      <c r="C143" s="108"/>
      <c r="D143" s="105"/>
      <c r="E143" s="125"/>
      <c r="F143" s="125"/>
      <c r="G143" s="136"/>
      <c r="H143" s="133"/>
      <c r="I143" s="29"/>
    </row>
    <row r="144" spans="1:18" ht="15.75" customHeight="1" x14ac:dyDescent="0.15">
      <c r="A144" s="137">
        <v>45</v>
      </c>
      <c r="B144" s="110"/>
      <c r="C144" s="106"/>
      <c r="D144" s="103"/>
      <c r="E144" s="116"/>
      <c r="F144" s="116"/>
      <c r="G144" s="134"/>
      <c r="H144" s="131"/>
      <c r="I144" s="28">
        <f>A144</f>
        <v>45</v>
      </c>
      <c r="J144" s="24" t="str">
        <f>CONCATENATE(T(E144),T(СЛ),T(G144),T(ЗП),T(G145),T(ЗП),T(G146),T(СП))</f>
        <v xml:space="preserve"> (, , )</v>
      </c>
      <c r="K144" s="24" t="e">
        <f>T(#REF!)</f>
        <v>#REF!</v>
      </c>
      <c r="L144" s="24"/>
      <c r="M144" s="24"/>
      <c r="N144" s="24">
        <f>'ката ком.'!C144</f>
        <v>0</v>
      </c>
      <c r="O144" s="25">
        <f>B144</f>
        <v>0</v>
      </c>
      <c r="R144" s="24">
        <f>H144</f>
        <v>0</v>
      </c>
    </row>
    <row r="145" spans="1:18" ht="15.75" customHeight="1" x14ac:dyDescent="0.15">
      <c r="A145" s="138"/>
      <c r="B145" s="111"/>
      <c r="C145" s="107"/>
      <c r="D145" s="104"/>
      <c r="E145" s="124"/>
      <c r="F145" s="124"/>
      <c r="G145" s="135"/>
      <c r="H145" s="132"/>
      <c r="I145" s="29"/>
    </row>
    <row r="146" spans="1:18" ht="20.25" customHeight="1" x14ac:dyDescent="0.15">
      <c r="A146" s="139"/>
      <c r="B146" s="112"/>
      <c r="C146" s="108"/>
      <c r="D146" s="105"/>
      <c r="E146" s="125"/>
      <c r="F146" s="125"/>
      <c r="G146" s="136"/>
      <c r="H146" s="133"/>
      <c r="I146" s="29"/>
    </row>
    <row r="147" spans="1:18" ht="15.75" customHeight="1" x14ac:dyDescent="0.15">
      <c r="A147" s="137">
        <v>46</v>
      </c>
      <c r="B147" s="110"/>
      <c r="C147" s="106"/>
      <c r="D147" s="103"/>
      <c r="E147" s="116"/>
      <c r="F147" s="116"/>
      <c r="G147" s="134"/>
      <c r="H147" s="131"/>
      <c r="I147" s="28">
        <f>A147</f>
        <v>46</v>
      </c>
      <c r="J147" s="24" t="str">
        <f>CONCATENATE(T(E147),T(СЛ),T(G147),T(ЗП),T(G148),T(ЗП),T(G149),T(СП))</f>
        <v xml:space="preserve"> (, , )</v>
      </c>
      <c r="K147" s="24" t="e">
        <f>T(#REF!)</f>
        <v>#REF!</v>
      </c>
      <c r="L147" s="24"/>
      <c r="M147" s="24"/>
      <c r="N147" s="24">
        <f>'ката ком.'!C147</f>
        <v>0</v>
      </c>
      <c r="O147" s="25">
        <f>B147</f>
        <v>0</v>
      </c>
      <c r="R147" s="24">
        <f>H147</f>
        <v>0</v>
      </c>
    </row>
    <row r="148" spans="1:18" ht="15.75" customHeight="1" x14ac:dyDescent="0.15">
      <c r="A148" s="138"/>
      <c r="B148" s="111"/>
      <c r="C148" s="107"/>
      <c r="D148" s="104"/>
      <c r="E148" s="124"/>
      <c r="F148" s="124"/>
      <c r="G148" s="135"/>
      <c r="H148" s="132"/>
      <c r="I148" s="29"/>
    </row>
    <row r="149" spans="1:18" ht="20.25" customHeight="1" x14ac:dyDescent="0.15">
      <c r="A149" s="139"/>
      <c r="B149" s="112"/>
      <c r="C149" s="108"/>
      <c r="D149" s="105"/>
      <c r="E149" s="125"/>
      <c r="F149" s="125"/>
      <c r="G149" s="136"/>
      <c r="H149" s="133"/>
      <c r="I149" s="29"/>
    </row>
    <row r="150" spans="1:18" ht="15.75" customHeight="1" x14ac:dyDescent="0.15">
      <c r="A150" s="137">
        <v>47</v>
      </c>
      <c r="B150" s="110"/>
      <c r="C150" s="106"/>
      <c r="D150" s="103"/>
      <c r="E150" s="116"/>
      <c r="F150" s="116"/>
      <c r="G150" s="134"/>
      <c r="H150" s="131"/>
      <c r="I150" s="28">
        <f>A150</f>
        <v>47</v>
      </c>
      <c r="J150" s="24" t="str">
        <f>CONCATENATE(T(E150),T(СЛ),T(G150),T(ЗП),T(G151),T(ЗП),T(G152),T(СП))</f>
        <v xml:space="preserve"> (, , )</v>
      </c>
      <c r="K150" s="24" t="e">
        <f>T(#REF!)</f>
        <v>#REF!</v>
      </c>
      <c r="L150" s="24"/>
      <c r="M150" s="24"/>
      <c r="N150" s="24">
        <f>'ката ком.'!C150</f>
        <v>0</v>
      </c>
      <c r="O150" s="25">
        <f>B150</f>
        <v>0</v>
      </c>
      <c r="R150" s="24">
        <f>H150</f>
        <v>0</v>
      </c>
    </row>
    <row r="151" spans="1:18" ht="15.75" customHeight="1" x14ac:dyDescent="0.15">
      <c r="A151" s="138"/>
      <c r="B151" s="111"/>
      <c r="C151" s="107"/>
      <c r="D151" s="104"/>
      <c r="E151" s="124"/>
      <c r="F151" s="124"/>
      <c r="G151" s="135"/>
      <c r="H151" s="132"/>
      <c r="I151" s="29"/>
    </row>
    <row r="152" spans="1:18" ht="20.25" customHeight="1" x14ac:dyDescent="0.15">
      <c r="A152" s="139"/>
      <c r="B152" s="112"/>
      <c r="C152" s="108"/>
      <c r="D152" s="105"/>
      <c r="E152" s="125"/>
      <c r="F152" s="125"/>
      <c r="G152" s="136"/>
      <c r="H152" s="133"/>
      <c r="I152" s="29"/>
    </row>
    <row r="153" spans="1:18" ht="15.75" customHeight="1" x14ac:dyDescent="0.15">
      <c r="A153" s="137">
        <v>48</v>
      </c>
      <c r="B153" s="110"/>
      <c r="C153" s="106"/>
      <c r="D153" s="103"/>
      <c r="E153" s="116"/>
      <c r="F153" s="116"/>
      <c r="G153" s="134"/>
      <c r="H153" s="131"/>
      <c r="I153" s="28">
        <f>A153</f>
        <v>48</v>
      </c>
      <c r="J153" s="24" t="str">
        <f>CONCATENATE(T(E153),T(СЛ),T(G153),T(ЗП),T(G154),T(ЗП),T(G155),T(СП))</f>
        <v xml:space="preserve"> (, , )</v>
      </c>
      <c r="K153" s="24" t="e">
        <f>T(#REF!)</f>
        <v>#REF!</v>
      </c>
      <c r="L153" s="24"/>
      <c r="M153" s="24"/>
      <c r="N153" s="24">
        <f>'ката ком.'!C153</f>
        <v>0</v>
      </c>
      <c r="O153" s="25">
        <f>B153</f>
        <v>0</v>
      </c>
      <c r="R153" s="24">
        <f>H153</f>
        <v>0</v>
      </c>
    </row>
    <row r="154" spans="1:18" ht="15.75" customHeight="1" x14ac:dyDescent="0.15">
      <c r="A154" s="138"/>
      <c r="B154" s="111"/>
      <c r="C154" s="107"/>
      <c r="D154" s="104"/>
      <c r="E154" s="124"/>
      <c r="F154" s="124"/>
      <c r="G154" s="135"/>
      <c r="H154" s="132"/>
      <c r="I154" s="29"/>
    </row>
    <row r="155" spans="1:18" ht="20.25" customHeight="1" x14ac:dyDescent="0.15">
      <c r="A155" s="139"/>
      <c r="B155" s="112"/>
      <c r="C155" s="108"/>
      <c r="D155" s="105"/>
      <c r="E155" s="125"/>
      <c r="F155" s="125"/>
      <c r="G155" s="136"/>
      <c r="H155" s="133"/>
      <c r="I155" s="29"/>
    </row>
    <row r="156" spans="1:18" ht="15.75" customHeight="1" x14ac:dyDescent="0.15">
      <c r="A156" s="137">
        <v>49</v>
      </c>
      <c r="B156" s="110"/>
      <c r="C156" s="106"/>
      <c r="D156" s="103"/>
      <c r="E156" s="116"/>
      <c r="F156" s="116"/>
      <c r="G156" s="134"/>
      <c r="H156" s="131"/>
      <c r="I156" s="28">
        <f>A156</f>
        <v>49</v>
      </c>
      <c r="J156" s="24" t="str">
        <f>CONCATENATE(T(E156),T(СЛ),T(G156),T(ЗП),T(G157),T(ЗП),T(G158),T(СП))</f>
        <v xml:space="preserve"> (, , )</v>
      </c>
      <c r="K156" s="24" t="e">
        <f>T(#REF!)</f>
        <v>#REF!</v>
      </c>
      <c r="L156" s="24"/>
      <c r="M156" s="24"/>
      <c r="N156" s="24">
        <f>'ката ком.'!C156</f>
        <v>0</v>
      </c>
      <c r="O156" s="25">
        <f>B156</f>
        <v>0</v>
      </c>
      <c r="R156" s="24">
        <f>H156</f>
        <v>0</v>
      </c>
    </row>
    <row r="157" spans="1:18" ht="15.75" customHeight="1" x14ac:dyDescent="0.15">
      <c r="A157" s="138"/>
      <c r="B157" s="111"/>
      <c r="C157" s="107"/>
      <c r="D157" s="104"/>
      <c r="E157" s="124"/>
      <c r="F157" s="124"/>
      <c r="G157" s="135"/>
      <c r="H157" s="132"/>
      <c r="I157" s="29"/>
    </row>
    <row r="158" spans="1:18" ht="20.25" customHeight="1" x14ac:dyDescent="0.15">
      <c r="A158" s="139"/>
      <c r="B158" s="112"/>
      <c r="C158" s="108"/>
      <c r="D158" s="105"/>
      <c r="E158" s="125"/>
      <c r="F158" s="125"/>
      <c r="G158" s="136"/>
      <c r="H158" s="133"/>
      <c r="I158" s="29"/>
    </row>
    <row r="159" spans="1:18" ht="15.75" customHeight="1" x14ac:dyDescent="0.15">
      <c r="A159" s="137">
        <v>50</v>
      </c>
      <c r="B159" s="110"/>
      <c r="C159" s="106"/>
      <c r="D159" s="103"/>
      <c r="E159" s="116"/>
      <c r="F159" s="116"/>
      <c r="G159" s="134"/>
      <c r="H159" s="131"/>
      <c r="I159" s="28">
        <f>A159</f>
        <v>50</v>
      </c>
      <c r="J159" s="24" t="str">
        <f>CONCATENATE(T(E159),T(СЛ),T(G159),T(ЗП),T(G160),T(ЗП),T(G161),T(СП))</f>
        <v xml:space="preserve"> (, , )</v>
      </c>
      <c r="K159" s="24" t="e">
        <f>T(#REF!)</f>
        <v>#REF!</v>
      </c>
      <c r="L159" s="24"/>
      <c r="M159" s="24"/>
      <c r="N159" s="24">
        <f>'ката ком.'!C159</f>
        <v>0</v>
      </c>
      <c r="O159" s="25">
        <f>B159</f>
        <v>0</v>
      </c>
      <c r="R159" s="24">
        <f>H159</f>
        <v>0</v>
      </c>
    </row>
    <row r="160" spans="1:18" ht="15.75" customHeight="1" x14ac:dyDescent="0.15">
      <c r="A160" s="138"/>
      <c r="B160" s="111"/>
      <c r="C160" s="107"/>
      <c r="D160" s="104"/>
      <c r="E160" s="124"/>
      <c r="F160" s="124"/>
      <c r="G160" s="135"/>
      <c r="H160" s="132"/>
      <c r="I160" s="29"/>
    </row>
    <row r="161" spans="1:9" ht="20.25" customHeight="1" x14ac:dyDescent="0.15">
      <c r="A161" s="139"/>
      <c r="B161" s="112"/>
      <c r="C161" s="108"/>
      <c r="D161" s="105"/>
      <c r="E161" s="125"/>
      <c r="F161" s="125"/>
      <c r="G161" s="136"/>
      <c r="H161" s="133"/>
      <c r="I161" s="29"/>
    </row>
  </sheetData>
  <mergeCells count="408">
    <mergeCell ref="F135:F137"/>
    <mergeCell ref="G129:G131"/>
    <mergeCell ref="E135:E137"/>
    <mergeCell ref="G135:G137"/>
    <mergeCell ref="H129:H131"/>
    <mergeCell ref="F129:F131"/>
    <mergeCell ref="E123:E125"/>
    <mergeCell ref="G123:G125"/>
    <mergeCell ref="H117:H119"/>
    <mergeCell ref="F117:F119"/>
    <mergeCell ref="G132:G134"/>
    <mergeCell ref="H132:H134"/>
    <mergeCell ref="G117:G119"/>
    <mergeCell ref="F147:F149"/>
    <mergeCell ref="F156:F158"/>
    <mergeCell ref="G153:G155"/>
    <mergeCell ref="E159:E161"/>
    <mergeCell ref="G159:G161"/>
    <mergeCell ref="H153:H155"/>
    <mergeCell ref="F153:F155"/>
    <mergeCell ref="H150:H152"/>
    <mergeCell ref="G141:G143"/>
    <mergeCell ref="A159:A161"/>
    <mergeCell ref="B159:B161"/>
    <mergeCell ref="H159:H161"/>
    <mergeCell ref="F159:F161"/>
    <mergeCell ref="E147:E149"/>
    <mergeCell ref="G147:G149"/>
    <mergeCell ref="H141:H143"/>
    <mergeCell ref="F141:F143"/>
    <mergeCell ref="H138:H140"/>
    <mergeCell ref="A147:A149"/>
    <mergeCell ref="B147:B149"/>
    <mergeCell ref="G156:G158"/>
    <mergeCell ref="H156:H158"/>
    <mergeCell ref="A153:A155"/>
    <mergeCell ref="B153:B155"/>
    <mergeCell ref="C153:C155"/>
    <mergeCell ref="E153:E155"/>
    <mergeCell ref="A150:A152"/>
    <mergeCell ref="B150:B152"/>
    <mergeCell ref="C150:C152"/>
    <mergeCell ref="E150:E152"/>
    <mergeCell ref="G150:G152"/>
    <mergeCell ref="F150:F152"/>
    <mergeCell ref="A156:A158"/>
    <mergeCell ref="B156:B158"/>
    <mergeCell ref="C156:C158"/>
    <mergeCell ref="E156:E158"/>
    <mergeCell ref="H147:H149"/>
    <mergeCell ref="A135:A137"/>
    <mergeCell ref="B135:B137"/>
    <mergeCell ref="G144:G146"/>
    <mergeCell ref="H144:H146"/>
    <mergeCell ref="A141:A143"/>
    <mergeCell ref="B141:B143"/>
    <mergeCell ref="C141:C143"/>
    <mergeCell ref="E141:E143"/>
    <mergeCell ref="A138:A140"/>
    <mergeCell ref="B138:B140"/>
    <mergeCell ref="C138:C140"/>
    <mergeCell ref="E138:E140"/>
    <mergeCell ref="G138:G140"/>
    <mergeCell ref="F138:F140"/>
    <mergeCell ref="A144:A146"/>
    <mergeCell ref="B144:B146"/>
    <mergeCell ref="C144:C146"/>
    <mergeCell ref="E144:E146"/>
    <mergeCell ref="H135:H137"/>
    <mergeCell ref="F144:F146"/>
    <mergeCell ref="A132:A134"/>
    <mergeCell ref="B132:B134"/>
    <mergeCell ref="C132:C134"/>
    <mergeCell ref="E132:E134"/>
    <mergeCell ref="F132:F134"/>
    <mergeCell ref="A120:A122"/>
    <mergeCell ref="B120:B122"/>
    <mergeCell ref="C120:C122"/>
    <mergeCell ref="E120:E122"/>
    <mergeCell ref="F120:F122"/>
    <mergeCell ref="A129:A131"/>
    <mergeCell ref="B129:B131"/>
    <mergeCell ref="C129:C131"/>
    <mergeCell ref="E129:E131"/>
    <mergeCell ref="A126:A128"/>
    <mergeCell ref="B126:B128"/>
    <mergeCell ref="C126:C128"/>
    <mergeCell ref="E126:E128"/>
    <mergeCell ref="F126:F128"/>
    <mergeCell ref="H114:H116"/>
    <mergeCell ref="H126:H128"/>
    <mergeCell ref="A123:A125"/>
    <mergeCell ref="B123:B125"/>
    <mergeCell ref="G120:G122"/>
    <mergeCell ref="H120:H122"/>
    <mergeCell ref="A117:A119"/>
    <mergeCell ref="B117:B119"/>
    <mergeCell ref="C117:C119"/>
    <mergeCell ref="E117:E119"/>
    <mergeCell ref="A114:A116"/>
    <mergeCell ref="B114:B116"/>
    <mergeCell ref="C114:C116"/>
    <mergeCell ref="E114:E116"/>
    <mergeCell ref="G114:G116"/>
    <mergeCell ref="F114:F116"/>
    <mergeCell ref="H123:H125"/>
    <mergeCell ref="F123:F125"/>
    <mergeCell ref="G126:G128"/>
    <mergeCell ref="E111:E113"/>
    <mergeCell ref="G111:G113"/>
    <mergeCell ref="H99:H101"/>
    <mergeCell ref="F108:F110"/>
    <mergeCell ref="G96:G98"/>
    <mergeCell ref="H96:H98"/>
    <mergeCell ref="H105:H107"/>
    <mergeCell ref="F105:F107"/>
    <mergeCell ref="H102:H104"/>
    <mergeCell ref="E102:E104"/>
    <mergeCell ref="G102:G104"/>
    <mergeCell ref="F102:F104"/>
    <mergeCell ref="A111:A113"/>
    <mergeCell ref="B111:B113"/>
    <mergeCell ref="H111:H113"/>
    <mergeCell ref="F111:F113"/>
    <mergeCell ref="E99:E101"/>
    <mergeCell ref="G99:G101"/>
    <mergeCell ref="F99:F101"/>
    <mergeCell ref="C90:C92"/>
    <mergeCell ref="E90:E92"/>
    <mergeCell ref="G90:G92"/>
    <mergeCell ref="F90:F92"/>
    <mergeCell ref="H93:H95"/>
    <mergeCell ref="F93:F95"/>
    <mergeCell ref="A99:A101"/>
    <mergeCell ref="B99:B101"/>
    <mergeCell ref="G108:G110"/>
    <mergeCell ref="H108:H110"/>
    <mergeCell ref="A105:A107"/>
    <mergeCell ref="B105:B107"/>
    <mergeCell ref="C105:C107"/>
    <mergeCell ref="E105:E107"/>
    <mergeCell ref="A102:A104"/>
    <mergeCell ref="B102:B104"/>
    <mergeCell ref="C102:C104"/>
    <mergeCell ref="A108:A110"/>
    <mergeCell ref="B108:B110"/>
    <mergeCell ref="C108:C110"/>
    <mergeCell ref="E108:E110"/>
    <mergeCell ref="H90:H92"/>
    <mergeCell ref="E75:E77"/>
    <mergeCell ref="G75:G77"/>
    <mergeCell ref="A87:A89"/>
    <mergeCell ref="B87:B89"/>
    <mergeCell ref="H87:H89"/>
    <mergeCell ref="F87:F89"/>
    <mergeCell ref="H81:H83"/>
    <mergeCell ref="G105:G107"/>
    <mergeCell ref="D99:D101"/>
    <mergeCell ref="D102:D104"/>
    <mergeCell ref="D105:D107"/>
    <mergeCell ref="D108:D110"/>
    <mergeCell ref="F69:F71"/>
    <mergeCell ref="A96:A98"/>
    <mergeCell ref="B96:B98"/>
    <mergeCell ref="C96:C98"/>
    <mergeCell ref="E96:E98"/>
    <mergeCell ref="F96:F98"/>
    <mergeCell ref="G93:G95"/>
    <mergeCell ref="E87:E89"/>
    <mergeCell ref="G87:G89"/>
    <mergeCell ref="F81:F83"/>
    <mergeCell ref="A93:A95"/>
    <mergeCell ref="B93:B95"/>
    <mergeCell ref="C93:C95"/>
    <mergeCell ref="E93:E95"/>
    <mergeCell ref="A90:A92"/>
    <mergeCell ref="B90:B92"/>
    <mergeCell ref="D93:D95"/>
    <mergeCell ref="D96:D98"/>
    <mergeCell ref="H66:H68"/>
    <mergeCell ref="A75:A77"/>
    <mergeCell ref="B75:B77"/>
    <mergeCell ref="G84:G86"/>
    <mergeCell ref="H84:H86"/>
    <mergeCell ref="A81:A83"/>
    <mergeCell ref="B81:B83"/>
    <mergeCell ref="C81:C83"/>
    <mergeCell ref="E81:E83"/>
    <mergeCell ref="A78:A80"/>
    <mergeCell ref="B78:B80"/>
    <mergeCell ref="C78:C80"/>
    <mergeCell ref="E78:E80"/>
    <mergeCell ref="G78:G80"/>
    <mergeCell ref="F78:F80"/>
    <mergeCell ref="A84:A86"/>
    <mergeCell ref="B84:B86"/>
    <mergeCell ref="C84:C86"/>
    <mergeCell ref="E84:E86"/>
    <mergeCell ref="H75:H77"/>
    <mergeCell ref="F75:F77"/>
    <mergeCell ref="F84:F86"/>
    <mergeCell ref="G81:G83"/>
    <mergeCell ref="H78:H80"/>
    <mergeCell ref="A63:A65"/>
    <mergeCell ref="B63:B65"/>
    <mergeCell ref="G72:G74"/>
    <mergeCell ref="H72:H74"/>
    <mergeCell ref="A69:A71"/>
    <mergeCell ref="B69:B71"/>
    <mergeCell ref="C69:C71"/>
    <mergeCell ref="E69:E71"/>
    <mergeCell ref="A66:A68"/>
    <mergeCell ref="B66:B68"/>
    <mergeCell ref="C66:C68"/>
    <mergeCell ref="E66:E68"/>
    <mergeCell ref="G66:G68"/>
    <mergeCell ref="F66:F68"/>
    <mergeCell ref="A72:A74"/>
    <mergeCell ref="B72:B74"/>
    <mergeCell ref="C72:C74"/>
    <mergeCell ref="E72:E74"/>
    <mergeCell ref="H63:H65"/>
    <mergeCell ref="F63:F65"/>
    <mergeCell ref="C63:C65"/>
    <mergeCell ref="F72:F74"/>
    <mergeCell ref="G69:G71"/>
    <mergeCell ref="H69:H71"/>
    <mergeCell ref="F51:F53"/>
    <mergeCell ref="C51:C53"/>
    <mergeCell ref="F60:F62"/>
    <mergeCell ref="G57:G59"/>
    <mergeCell ref="E63:E65"/>
    <mergeCell ref="G63:G65"/>
    <mergeCell ref="H57:H59"/>
    <mergeCell ref="F57:F59"/>
    <mergeCell ref="H54:H56"/>
    <mergeCell ref="E51:E53"/>
    <mergeCell ref="G51:G53"/>
    <mergeCell ref="D51:D53"/>
    <mergeCell ref="D54:D56"/>
    <mergeCell ref="D57:D59"/>
    <mergeCell ref="D60:D62"/>
    <mergeCell ref="D63:D65"/>
    <mergeCell ref="H45:H47"/>
    <mergeCell ref="F45:F47"/>
    <mergeCell ref="H42:H44"/>
    <mergeCell ref="A51:A53"/>
    <mergeCell ref="B51:B53"/>
    <mergeCell ref="G60:G62"/>
    <mergeCell ref="H60:H62"/>
    <mergeCell ref="A57:A59"/>
    <mergeCell ref="B57:B59"/>
    <mergeCell ref="C57:C59"/>
    <mergeCell ref="E57:E59"/>
    <mergeCell ref="A54:A56"/>
    <mergeCell ref="B54:B56"/>
    <mergeCell ref="C54:C56"/>
    <mergeCell ref="E54:E56"/>
    <mergeCell ref="G54:G56"/>
    <mergeCell ref="F54:F56"/>
    <mergeCell ref="A60:A62"/>
    <mergeCell ref="B60:B62"/>
    <mergeCell ref="C60:C62"/>
    <mergeCell ref="E60:E62"/>
    <mergeCell ref="H51:H53"/>
    <mergeCell ref="G48:G50"/>
    <mergeCell ref="H48:H50"/>
    <mergeCell ref="A48:A50"/>
    <mergeCell ref="B48:B50"/>
    <mergeCell ref="C48:C50"/>
    <mergeCell ref="E48:E50"/>
    <mergeCell ref="F48:F50"/>
    <mergeCell ref="G45:G47"/>
    <mergeCell ref="F39:F41"/>
    <mergeCell ref="G33:G35"/>
    <mergeCell ref="E39:E41"/>
    <mergeCell ref="G39:G41"/>
    <mergeCell ref="A45:A47"/>
    <mergeCell ref="B45:B47"/>
    <mergeCell ref="C45:C47"/>
    <mergeCell ref="E45:E47"/>
    <mergeCell ref="A42:A44"/>
    <mergeCell ref="B42:B44"/>
    <mergeCell ref="C42:C44"/>
    <mergeCell ref="E42:E44"/>
    <mergeCell ref="G42:G44"/>
    <mergeCell ref="F42:F44"/>
    <mergeCell ref="D42:D44"/>
    <mergeCell ref="D45:D47"/>
    <mergeCell ref="D48:D50"/>
    <mergeCell ref="H33:H35"/>
    <mergeCell ref="F33:F35"/>
    <mergeCell ref="G36:G38"/>
    <mergeCell ref="H36:H38"/>
    <mergeCell ref="A39:A41"/>
    <mergeCell ref="B39:B41"/>
    <mergeCell ref="H39:H41"/>
    <mergeCell ref="C39:C41"/>
    <mergeCell ref="G30:G32"/>
    <mergeCell ref="F30:F32"/>
    <mergeCell ref="A36:A38"/>
    <mergeCell ref="B36:B38"/>
    <mergeCell ref="C36:C38"/>
    <mergeCell ref="E36:E38"/>
    <mergeCell ref="A33:A35"/>
    <mergeCell ref="B33:B35"/>
    <mergeCell ref="C33:C35"/>
    <mergeCell ref="E33:E35"/>
    <mergeCell ref="F36:F38"/>
    <mergeCell ref="D36:D38"/>
    <mergeCell ref="D39:D41"/>
    <mergeCell ref="G21:G23"/>
    <mergeCell ref="H27:H29"/>
    <mergeCell ref="F24:F26"/>
    <mergeCell ref="F27:F29"/>
    <mergeCell ref="C27:C29"/>
    <mergeCell ref="E27:E29"/>
    <mergeCell ref="G27:G29"/>
    <mergeCell ref="H30:H32"/>
    <mergeCell ref="A27:A29"/>
    <mergeCell ref="B27:B29"/>
    <mergeCell ref="A30:A32"/>
    <mergeCell ref="B30:B32"/>
    <mergeCell ref="C30:C32"/>
    <mergeCell ref="E30:E32"/>
    <mergeCell ref="C21:C23"/>
    <mergeCell ref="E21:E23"/>
    <mergeCell ref="H21:H23"/>
    <mergeCell ref="H18:H20"/>
    <mergeCell ref="A15:A17"/>
    <mergeCell ref="B15:B17"/>
    <mergeCell ref="G24:G26"/>
    <mergeCell ref="H24:H26"/>
    <mergeCell ref="A21:A23"/>
    <mergeCell ref="B21:B23"/>
    <mergeCell ref="A18:A20"/>
    <mergeCell ref="B18:B20"/>
    <mergeCell ref="C18:C20"/>
    <mergeCell ref="E18:E20"/>
    <mergeCell ref="G18:G20"/>
    <mergeCell ref="C15:C17"/>
    <mergeCell ref="E15:E17"/>
    <mergeCell ref="H15:H17"/>
    <mergeCell ref="G15:G17"/>
    <mergeCell ref="A24:A26"/>
    <mergeCell ref="B24:B26"/>
    <mergeCell ref="C24:C26"/>
    <mergeCell ref="E24:E26"/>
    <mergeCell ref="F15:F17"/>
    <mergeCell ref="F18:F20"/>
    <mergeCell ref="F21:F23"/>
    <mergeCell ref="D15:D17"/>
    <mergeCell ref="A1:H1"/>
    <mergeCell ref="B12:B14"/>
    <mergeCell ref="C12:C14"/>
    <mergeCell ref="E12:E14"/>
    <mergeCell ref="H12:H14"/>
    <mergeCell ref="A12:A14"/>
    <mergeCell ref="C6:G6"/>
    <mergeCell ref="A2:H2"/>
    <mergeCell ref="F12:F14"/>
    <mergeCell ref="C3:G3"/>
    <mergeCell ref="C7:G7"/>
    <mergeCell ref="C9:E9"/>
    <mergeCell ref="C5:I5"/>
    <mergeCell ref="C4:G4"/>
    <mergeCell ref="G12:G14"/>
    <mergeCell ref="D12:D14"/>
    <mergeCell ref="D18:D20"/>
    <mergeCell ref="D21:D23"/>
    <mergeCell ref="D24:D26"/>
    <mergeCell ref="D27:D29"/>
    <mergeCell ref="D30:D32"/>
    <mergeCell ref="D33:D35"/>
    <mergeCell ref="C159:C161"/>
    <mergeCell ref="C147:C149"/>
    <mergeCell ref="C135:C137"/>
    <mergeCell ref="C123:C125"/>
    <mergeCell ref="C111:C113"/>
    <mergeCell ref="C99:C101"/>
    <mergeCell ref="C87:C89"/>
    <mergeCell ref="C75:C77"/>
    <mergeCell ref="D66:D68"/>
    <mergeCell ref="D69:D71"/>
    <mergeCell ref="D72:D74"/>
    <mergeCell ref="D75:D77"/>
    <mergeCell ref="D78:D80"/>
    <mergeCell ref="D81:D83"/>
    <mergeCell ref="D84:D86"/>
    <mergeCell ref="D87:D89"/>
    <mergeCell ref="D90:D92"/>
    <mergeCell ref="D138:D140"/>
    <mergeCell ref="D141:D143"/>
    <mergeCell ref="D144:D146"/>
    <mergeCell ref="D147:D149"/>
    <mergeCell ref="D150:D152"/>
    <mergeCell ref="D153:D155"/>
    <mergeCell ref="D156:D158"/>
    <mergeCell ref="D159:D161"/>
    <mergeCell ref="D111:D113"/>
    <mergeCell ref="D114:D116"/>
    <mergeCell ref="D117:D119"/>
    <mergeCell ref="D120:D122"/>
    <mergeCell ref="D123:D125"/>
    <mergeCell ref="D126:D128"/>
    <mergeCell ref="D129:D131"/>
    <mergeCell ref="D132:D134"/>
    <mergeCell ref="D135:D137"/>
  </mergeCells>
  <phoneticPr fontId="3" type="noConversion"/>
  <dataValidations count="2">
    <dataValidation type="list" allowBlank="1" showInputMessage="1" showErrorMessage="1" sqref="C12 C156 C153 C150 C147 C144 C141 C138 C135 C132 C129 C126 C123 C120 C117 C114 C111 C108 C105 C33 C30 C27 C24 C21 C18 C45 C102 C99 C96 C93 C90 C87 C84 C81 C78 C75 C72 C69 C66 C63 C60 C57 C54 C51 C48 C36 C42 C39 C15 C159" xr:uid="{00000000-0002-0000-0200-000000000000}">
      <formula1>стиль</formula1>
    </dataValidation>
    <dataValidation type="list" allowBlank="1" showInputMessage="1" showErrorMessage="1" sqref="B162:B311" xr:uid="{00000000-0002-0000-0200-000001000000}">
      <formula1>#REF!</formula1>
    </dataValidation>
  </dataValidations>
  <pageMargins left="0.74803149606299213" right="0.74803149606299213" top="0.19685039370078741" bottom="0.27559055118110237" header="0.15748031496062992" footer="0.27559055118110237"/>
  <pageSetup paperSize="9" orientation="landscape" verticalDpi="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список!$F$2:$F$7</xm:f>
          </x14:formula1>
          <xm:sqref>B12:B161</xm:sqref>
        </x14:dataValidation>
        <x14:dataValidation type="list" allowBlank="1" showInputMessage="1" showErrorMessage="1" xr:uid="{00000000-0002-0000-0200-000003000000}">
          <x14:formula1>
            <xm:f>список!$A$1:$A$2</xm:f>
          </x14:formula1>
          <xm:sqref>D12:D161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89"/>
  <sheetViews>
    <sheetView workbookViewId="0">
      <selection activeCell="V60" sqref="V60"/>
    </sheetView>
  </sheetViews>
  <sheetFormatPr defaultRowHeight="12.75" x14ac:dyDescent="0.15"/>
  <cols>
    <col min="1" max="12" width="3.50390625" customWidth="1"/>
    <col min="13" max="14" width="4.3125" customWidth="1"/>
    <col min="15" max="26" width="3.50390625" customWidth="1"/>
  </cols>
  <sheetData>
    <row r="1" spans="1:26" ht="18" x14ac:dyDescent="0.2">
      <c r="A1" s="161" t="s">
        <v>14</v>
      </c>
      <c r="B1" s="161"/>
      <c r="C1" s="161"/>
      <c r="D1" s="161"/>
      <c r="E1" s="161"/>
      <c r="F1" s="161"/>
      <c r="G1" s="161"/>
      <c r="H1" s="161"/>
      <c r="I1" s="161"/>
      <c r="J1" s="161"/>
      <c r="K1" s="161"/>
      <c r="L1" s="161"/>
      <c r="M1" s="161"/>
      <c r="N1" s="161"/>
      <c r="O1" s="161"/>
      <c r="P1" s="161"/>
      <c r="Q1" s="161"/>
      <c r="R1" s="161"/>
      <c r="S1" s="161"/>
      <c r="T1" s="161"/>
      <c r="U1" s="161"/>
      <c r="V1" s="161"/>
      <c r="W1" s="161"/>
      <c r="X1" s="161"/>
      <c r="Y1" s="161"/>
    </row>
    <row r="3" spans="1:26" ht="14.25" x14ac:dyDescent="0.15">
      <c r="A3" s="159" t="s">
        <v>12</v>
      </c>
      <c r="B3" s="159"/>
      <c r="C3" s="159"/>
      <c r="D3" s="159"/>
      <c r="E3" s="159"/>
      <c r="F3" s="159"/>
      <c r="G3" s="159"/>
      <c r="H3" s="159"/>
      <c r="I3" s="159"/>
      <c r="J3" s="159"/>
      <c r="K3" s="159"/>
      <c r="L3" s="159"/>
      <c r="M3" s="159"/>
      <c r="N3" s="160" t="s">
        <v>13</v>
      </c>
      <c r="O3" s="160"/>
      <c r="P3" s="160"/>
      <c r="Q3" s="160"/>
      <c r="R3" s="160"/>
      <c r="S3" s="160"/>
      <c r="T3" s="160"/>
      <c r="U3" s="160"/>
      <c r="V3" s="160"/>
      <c r="W3" s="160"/>
      <c r="X3" s="160"/>
      <c r="Y3" s="160"/>
    </row>
    <row r="4" spans="1:26" ht="13.5" x14ac:dyDescent="0.15">
      <c r="A4" s="5"/>
      <c r="B4" s="5"/>
      <c r="C4" s="5"/>
      <c r="D4" s="5"/>
      <c r="E4" s="5"/>
      <c r="F4" s="5"/>
      <c r="G4" s="5"/>
      <c r="H4" s="5"/>
      <c r="I4" s="5"/>
      <c r="J4" s="5"/>
      <c r="K4" s="5"/>
      <c r="L4" s="5"/>
      <c r="M4" s="5"/>
      <c r="N4" s="4"/>
      <c r="O4" s="4"/>
      <c r="P4" s="4"/>
      <c r="Q4" s="4"/>
      <c r="R4" s="4"/>
      <c r="S4" s="4"/>
      <c r="T4" s="4"/>
      <c r="U4" s="4"/>
      <c r="V4" s="4"/>
      <c r="W4" s="4"/>
      <c r="X4" s="4"/>
      <c r="Y4" s="4"/>
    </row>
    <row r="5" spans="1:26" ht="13.5" x14ac:dyDescent="0.15">
      <c r="A5" s="155" t="s">
        <v>11</v>
      </c>
      <c r="B5" s="155"/>
      <c r="C5" s="155"/>
      <c r="D5" s="155"/>
      <c r="E5" s="155"/>
      <c r="F5" s="155"/>
      <c r="G5" s="155"/>
      <c r="H5" s="155"/>
      <c r="I5" s="155"/>
      <c r="J5" s="155"/>
      <c r="K5" s="155"/>
      <c r="L5" s="155"/>
      <c r="M5" s="155"/>
      <c r="N5" s="164" t="s">
        <v>10</v>
      </c>
      <c r="O5" s="164"/>
      <c r="P5" s="164"/>
      <c r="Q5" s="164"/>
      <c r="R5" s="164"/>
      <c r="S5" s="164"/>
      <c r="T5" s="164"/>
      <c r="U5" s="164"/>
      <c r="V5" s="164"/>
      <c r="W5" s="164"/>
      <c r="X5" s="164"/>
      <c r="Y5" s="164"/>
      <c r="Z5" s="164"/>
    </row>
    <row r="6" spans="1:26" ht="18.75" customHeight="1" x14ac:dyDescent="0.15">
      <c r="A6" s="156"/>
      <c r="B6" s="157"/>
      <c r="C6" s="157"/>
      <c r="D6" s="157"/>
      <c r="E6" s="157"/>
      <c r="F6" s="157"/>
      <c r="G6" s="157"/>
      <c r="H6" s="157"/>
      <c r="I6" s="157"/>
      <c r="J6" s="157"/>
      <c r="K6" s="157"/>
      <c r="L6" s="158"/>
      <c r="M6" s="162"/>
      <c r="N6" s="155"/>
      <c r="O6" s="155"/>
      <c r="P6" s="155"/>
      <c r="Q6" s="155"/>
      <c r="R6" s="155"/>
      <c r="S6" s="155"/>
      <c r="T6" s="155"/>
      <c r="U6" s="155"/>
      <c r="V6" s="155"/>
      <c r="W6" s="155"/>
      <c r="X6" s="155"/>
      <c r="Y6" s="155"/>
      <c r="Z6" s="155"/>
    </row>
    <row r="7" spans="1:26" ht="18.75" customHeight="1" x14ac:dyDescent="0.15">
      <c r="A7" s="6"/>
      <c r="B7" s="6"/>
      <c r="C7" s="6"/>
      <c r="D7" s="6"/>
      <c r="E7" s="6"/>
      <c r="F7" s="6"/>
      <c r="G7" s="6"/>
      <c r="H7" s="6"/>
      <c r="I7" s="6"/>
      <c r="J7" s="6"/>
      <c r="K7" s="6"/>
      <c r="L7" s="6"/>
      <c r="M7" s="163"/>
      <c r="N7" s="155"/>
      <c r="O7" s="6"/>
      <c r="P7" s="6"/>
      <c r="Q7" s="6"/>
      <c r="R7" s="6"/>
      <c r="S7" s="6"/>
      <c r="T7" s="6"/>
      <c r="U7" s="6"/>
      <c r="V7" s="6"/>
      <c r="W7" s="6"/>
      <c r="X7" s="6"/>
      <c r="Y7" s="6"/>
      <c r="Z7" s="1"/>
    </row>
    <row r="8" spans="1:26" ht="18.75" customHeight="1" x14ac:dyDescent="0.15">
      <c r="A8" s="156"/>
      <c r="B8" s="157"/>
      <c r="C8" s="157"/>
      <c r="D8" s="157"/>
      <c r="E8" s="157"/>
      <c r="F8" s="157"/>
      <c r="G8" s="157"/>
      <c r="H8" s="157"/>
      <c r="I8" s="157"/>
      <c r="J8" s="157"/>
      <c r="K8" s="157"/>
      <c r="L8" s="158"/>
      <c r="M8" s="155"/>
      <c r="N8" s="155"/>
      <c r="O8" s="155"/>
      <c r="P8" s="155"/>
      <c r="Q8" s="155"/>
      <c r="R8" s="155"/>
      <c r="S8" s="155"/>
      <c r="T8" s="155"/>
      <c r="U8" s="155"/>
      <c r="V8" s="155"/>
      <c r="W8" s="155"/>
      <c r="X8" s="155"/>
      <c r="Y8" s="155"/>
      <c r="Z8" s="155"/>
    </row>
    <row r="9" spans="1:26" ht="18.75" customHeight="1" x14ac:dyDescent="0.15">
      <c r="A9" s="6"/>
      <c r="B9" s="6"/>
      <c r="C9" s="6"/>
      <c r="D9" s="6"/>
      <c r="E9" s="6"/>
      <c r="F9" s="6"/>
      <c r="G9" s="6"/>
      <c r="H9" s="6"/>
      <c r="I9" s="6"/>
      <c r="J9" s="6"/>
      <c r="K9" s="6"/>
      <c r="L9" s="6"/>
      <c r="M9" s="155"/>
      <c r="N9" s="155"/>
      <c r="O9" s="6"/>
      <c r="P9" s="6"/>
      <c r="Q9" s="6"/>
      <c r="R9" s="6"/>
      <c r="S9" s="6"/>
      <c r="T9" s="6"/>
      <c r="U9" s="6"/>
      <c r="V9" s="6"/>
      <c r="W9" s="6"/>
      <c r="X9" s="6"/>
      <c r="Y9" s="6"/>
      <c r="Z9" s="1"/>
    </row>
    <row r="10" spans="1:26" ht="18.75" customHeight="1" x14ac:dyDescent="0.15">
      <c r="A10" s="156"/>
      <c r="B10" s="157"/>
      <c r="C10" s="157"/>
      <c r="D10" s="157"/>
      <c r="E10" s="157"/>
      <c r="F10" s="157"/>
      <c r="G10" s="157"/>
      <c r="H10" s="157"/>
      <c r="I10" s="157"/>
      <c r="J10" s="157"/>
      <c r="K10" s="157"/>
      <c r="L10" s="158"/>
      <c r="M10" s="155"/>
      <c r="N10" s="155"/>
      <c r="O10" s="155"/>
      <c r="P10" s="155"/>
      <c r="Q10" s="155"/>
      <c r="R10" s="155"/>
      <c r="S10" s="155"/>
      <c r="T10" s="155"/>
      <c r="U10" s="155"/>
      <c r="V10" s="155"/>
      <c r="W10" s="155"/>
      <c r="X10" s="155"/>
      <c r="Y10" s="155"/>
      <c r="Z10" s="155"/>
    </row>
    <row r="11" spans="1:26" ht="18.75" customHeight="1" x14ac:dyDescent="0.15">
      <c r="A11" s="6"/>
      <c r="B11" s="6"/>
      <c r="C11" s="6"/>
      <c r="D11" s="6"/>
      <c r="E11" s="6"/>
      <c r="F11" s="6"/>
      <c r="G11" s="6"/>
      <c r="H11" s="6"/>
      <c r="I11" s="6"/>
      <c r="J11" s="6"/>
      <c r="K11" s="6"/>
      <c r="L11" s="6"/>
      <c r="M11" s="155"/>
      <c r="N11" s="155"/>
      <c r="O11" s="6"/>
      <c r="P11" s="6"/>
      <c r="Q11" s="6"/>
      <c r="R11" s="6"/>
      <c r="S11" s="6"/>
      <c r="T11" s="6"/>
      <c r="U11" s="6"/>
      <c r="V11" s="6"/>
      <c r="W11" s="6"/>
      <c r="X11" s="6"/>
      <c r="Y11" s="6"/>
      <c r="Z11" s="1"/>
    </row>
    <row r="12" spans="1:26" ht="22.5" customHeight="1" x14ac:dyDescent="0.15">
      <c r="A12" s="7"/>
      <c r="B12" s="7"/>
      <c r="C12" s="7"/>
      <c r="D12" s="7"/>
      <c r="E12" s="7"/>
      <c r="F12" s="7"/>
      <c r="G12" s="7"/>
      <c r="H12" s="7"/>
      <c r="I12" s="7"/>
      <c r="J12" s="7"/>
      <c r="K12" s="7"/>
      <c r="L12" s="7"/>
      <c r="M12" s="6"/>
      <c r="N12" s="6"/>
      <c r="O12" s="7"/>
      <c r="P12" s="7"/>
      <c r="Q12" s="7"/>
      <c r="R12" s="7"/>
      <c r="S12" s="7"/>
      <c r="T12" s="7"/>
      <c r="U12" s="7"/>
      <c r="V12" s="7"/>
      <c r="W12" s="7"/>
      <c r="X12" s="7"/>
      <c r="Y12" s="7"/>
    </row>
    <row r="13" spans="1:26" ht="13.5" x14ac:dyDescent="0.15">
      <c r="A13" s="7"/>
      <c r="B13" s="7"/>
      <c r="C13" s="7"/>
      <c r="D13" s="7"/>
      <c r="E13" s="7"/>
      <c r="F13" s="7"/>
      <c r="G13" s="7"/>
      <c r="H13" s="7"/>
      <c r="I13" s="7"/>
      <c r="J13" s="7"/>
      <c r="K13" s="7"/>
      <c r="L13" s="7"/>
      <c r="M13" s="7"/>
      <c r="N13" s="7"/>
      <c r="O13" s="7"/>
      <c r="P13" s="7"/>
      <c r="Q13" s="7"/>
      <c r="R13" s="7"/>
      <c r="S13" s="7"/>
      <c r="T13" s="7"/>
      <c r="U13" s="7"/>
      <c r="V13" s="7"/>
      <c r="W13" s="7"/>
      <c r="X13" s="7"/>
      <c r="Y13" s="7"/>
    </row>
    <row r="14" spans="1:26" ht="14.25" x14ac:dyDescent="0.15">
      <c r="A14" s="159" t="s">
        <v>12</v>
      </c>
      <c r="B14" s="159"/>
      <c r="C14" s="159"/>
      <c r="D14" s="159"/>
      <c r="E14" s="159"/>
      <c r="F14" s="159"/>
      <c r="G14" s="159"/>
      <c r="H14" s="159"/>
      <c r="I14" s="159"/>
      <c r="J14" s="159"/>
      <c r="K14" s="159"/>
      <c r="L14" s="159"/>
      <c r="M14" s="159"/>
      <c r="N14" s="160" t="s">
        <v>13</v>
      </c>
      <c r="O14" s="160"/>
      <c r="P14" s="160"/>
      <c r="Q14" s="160"/>
      <c r="R14" s="160"/>
      <c r="S14" s="160"/>
      <c r="T14" s="160"/>
      <c r="U14" s="160"/>
      <c r="V14" s="160"/>
      <c r="W14" s="160"/>
      <c r="X14" s="160"/>
      <c r="Y14" s="160"/>
    </row>
    <row r="15" spans="1:26" ht="13.5" x14ac:dyDescent="0.15">
      <c r="A15" s="5"/>
      <c r="B15" s="5"/>
      <c r="C15" s="5"/>
      <c r="D15" s="5"/>
      <c r="E15" s="5"/>
      <c r="F15" s="5"/>
      <c r="G15" s="5"/>
      <c r="H15" s="5"/>
      <c r="I15" s="5"/>
      <c r="J15" s="5"/>
      <c r="K15" s="5"/>
      <c r="L15" s="5"/>
      <c r="M15" s="5"/>
      <c r="N15" s="4"/>
      <c r="O15" s="4"/>
      <c r="P15" s="4"/>
      <c r="Q15" s="4"/>
      <c r="R15" s="4"/>
      <c r="S15" s="4"/>
      <c r="T15" s="4"/>
      <c r="U15" s="4"/>
      <c r="V15" s="4"/>
      <c r="W15" s="4"/>
      <c r="X15" s="4"/>
      <c r="Y15" s="4"/>
    </row>
    <row r="16" spans="1:26" ht="13.5" x14ac:dyDescent="0.15">
      <c r="A16" s="155" t="s">
        <v>11</v>
      </c>
      <c r="B16" s="155"/>
      <c r="C16" s="155"/>
      <c r="D16" s="155"/>
      <c r="E16" s="155"/>
      <c r="F16" s="155"/>
      <c r="G16" s="155"/>
      <c r="H16" s="155"/>
      <c r="I16" s="155"/>
      <c r="J16" s="155"/>
      <c r="K16" s="155"/>
      <c r="L16" s="155"/>
      <c r="M16" s="155"/>
      <c r="N16" s="164" t="s">
        <v>10</v>
      </c>
      <c r="O16" s="164"/>
      <c r="P16" s="164"/>
      <c r="Q16" s="164"/>
      <c r="R16" s="164"/>
      <c r="S16" s="164"/>
      <c r="T16" s="164"/>
      <c r="U16" s="164"/>
      <c r="V16" s="164"/>
      <c r="W16" s="164"/>
      <c r="X16" s="164"/>
      <c r="Y16" s="164"/>
      <c r="Z16" s="164"/>
    </row>
    <row r="17" spans="1:26" ht="18.75" customHeight="1" x14ac:dyDescent="0.15">
      <c r="A17" s="156"/>
      <c r="B17" s="157"/>
      <c r="C17" s="157"/>
      <c r="D17" s="157"/>
      <c r="E17" s="157"/>
      <c r="F17" s="157"/>
      <c r="G17" s="157"/>
      <c r="H17" s="157"/>
      <c r="I17" s="157"/>
      <c r="J17" s="157"/>
      <c r="K17" s="157"/>
      <c r="L17" s="158"/>
      <c r="M17" s="162"/>
      <c r="N17" s="155"/>
      <c r="O17" s="155"/>
      <c r="P17" s="155"/>
      <c r="Q17" s="155"/>
      <c r="R17" s="155"/>
      <c r="S17" s="155"/>
      <c r="T17" s="155"/>
      <c r="U17" s="155"/>
      <c r="V17" s="155"/>
      <c r="W17" s="155"/>
      <c r="X17" s="155"/>
      <c r="Y17" s="155"/>
      <c r="Z17" s="155"/>
    </row>
    <row r="18" spans="1:26" ht="18.75" customHeight="1" x14ac:dyDescent="0.15">
      <c r="A18" s="6"/>
      <c r="B18" s="6"/>
      <c r="C18" s="6"/>
      <c r="D18" s="6"/>
      <c r="E18" s="6"/>
      <c r="F18" s="6"/>
      <c r="G18" s="6"/>
      <c r="H18" s="6"/>
      <c r="I18" s="6"/>
      <c r="J18" s="6"/>
      <c r="K18" s="6"/>
      <c r="L18" s="6"/>
      <c r="M18" s="163"/>
      <c r="N18" s="155"/>
      <c r="O18" s="6"/>
      <c r="P18" s="6"/>
      <c r="Q18" s="6"/>
      <c r="R18" s="6"/>
      <c r="S18" s="6"/>
      <c r="T18" s="6"/>
      <c r="U18" s="6"/>
      <c r="V18" s="6"/>
      <c r="W18" s="6"/>
      <c r="X18" s="6"/>
      <c r="Y18" s="6"/>
      <c r="Z18" s="1"/>
    </row>
    <row r="19" spans="1:26" ht="18.75" customHeight="1" x14ac:dyDescent="0.15">
      <c r="A19" s="156"/>
      <c r="B19" s="157"/>
      <c r="C19" s="157"/>
      <c r="D19" s="157"/>
      <c r="E19" s="157"/>
      <c r="F19" s="157"/>
      <c r="G19" s="157"/>
      <c r="H19" s="157"/>
      <c r="I19" s="157"/>
      <c r="J19" s="157"/>
      <c r="K19" s="157"/>
      <c r="L19" s="158"/>
      <c r="M19" s="155"/>
      <c r="N19" s="155"/>
      <c r="O19" s="155"/>
      <c r="P19" s="155"/>
      <c r="Q19" s="155"/>
      <c r="R19" s="155"/>
      <c r="S19" s="155"/>
      <c r="T19" s="155"/>
      <c r="U19" s="155"/>
      <c r="V19" s="155"/>
      <c r="W19" s="155"/>
      <c r="X19" s="155"/>
      <c r="Y19" s="155"/>
      <c r="Z19" s="155"/>
    </row>
    <row r="20" spans="1:26" ht="18.75" customHeight="1" x14ac:dyDescent="0.15">
      <c r="A20" s="6"/>
      <c r="B20" s="6"/>
      <c r="C20" s="6"/>
      <c r="D20" s="6"/>
      <c r="E20" s="6"/>
      <c r="F20" s="6"/>
      <c r="G20" s="6"/>
      <c r="H20" s="6"/>
      <c r="I20" s="6"/>
      <c r="J20" s="6"/>
      <c r="K20" s="6"/>
      <c r="L20" s="6"/>
      <c r="M20" s="155"/>
      <c r="N20" s="155"/>
      <c r="O20" s="6"/>
      <c r="P20" s="6"/>
      <c r="Q20" s="6"/>
      <c r="R20" s="6"/>
      <c r="S20" s="6"/>
      <c r="T20" s="6"/>
      <c r="U20" s="6"/>
      <c r="V20" s="6"/>
      <c r="W20" s="6"/>
      <c r="X20" s="6"/>
      <c r="Y20" s="6"/>
      <c r="Z20" s="1"/>
    </row>
    <row r="21" spans="1:26" ht="18.75" customHeight="1" x14ac:dyDescent="0.15">
      <c r="A21" s="156"/>
      <c r="B21" s="157"/>
      <c r="C21" s="157"/>
      <c r="D21" s="157"/>
      <c r="E21" s="157"/>
      <c r="F21" s="157"/>
      <c r="G21" s="157"/>
      <c r="H21" s="157"/>
      <c r="I21" s="157"/>
      <c r="J21" s="157"/>
      <c r="K21" s="157"/>
      <c r="L21" s="158"/>
      <c r="M21" s="155"/>
      <c r="N21" s="155"/>
      <c r="O21" s="155"/>
      <c r="P21" s="155"/>
      <c r="Q21" s="155"/>
      <c r="R21" s="155"/>
      <c r="S21" s="155"/>
      <c r="T21" s="155"/>
      <c r="U21" s="155"/>
      <c r="V21" s="155"/>
      <c r="W21" s="155"/>
      <c r="X21" s="155"/>
      <c r="Y21" s="155"/>
      <c r="Z21" s="155"/>
    </row>
    <row r="22" spans="1:26" ht="18.75" customHeight="1" x14ac:dyDescent="0.15">
      <c r="A22" s="6"/>
      <c r="B22" s="6"/>
      <c r="C22" s="6"/>
      <c r="D22" s="6"/>
      <c r="E22" s="6"/>
      <c r="F22" s="6"/>
      <c r="G22" s="6"/>
      <c r="H22" s="6"/>
      <c r="I22" s="6"/>
      <c r="J22" s="6"/>
      <c r="K22" s="6"/>
      <c r="L22" s="6"/>
      <c r="M22" s="155"/>
      <c r="N22" s="155"/>
      <c r="O22" s="6"/>
      <c r="P22" s="6"/>
      <c r="Q22" s="6"/>
      <c r="R22" s="6"/>
      <c r="S22" s="6"/>
      <c r="T22" s="6"/>
      <c r="U22" s="6"/>
      <c r="V22" s="6"/>
      <c r="W22" s="6"/>
      <c r="X22" s="6"/>
      <c r="Y22" s="6"/>
      <c r="Z22" s="1"/>
    </row>
    <row r="23" spans="1:26" ht="22.5" customHeight="1" x14ac:dyDescent="0.15">
      <c r="A23" s="7"/>
      <c r="B23" s="7"/>
      <c r="C23" s="7"/>
      <c r="D23" s="7"/>
      <c r="E23" s="7"/>
      <c r="F23" s="7"/>
      <c r="G23" s="7"/>
      <c r="H23" s="7"/>
      <c r="I23" s="7"/>
      <c r="J23" s="7"/>
      <c r="K23" s="7"/>
      <c r="L23" s="7"/>
      <c r="M23" s="6"/>
      <c r="N23" s="6"/>
      <c r="O23" s="7"/>
      <c r="P23" s="7"/>
      <c r="Q23" s="7"/>
      <c r="R23" s="7"/>
      <c r="S23" s="7"/>
      <c r="T23" s="7"/>
      <c r="U23" s="7"/>
      <c r="V23" s="7"/>
      <c r="W23" s="7"/>
      <c r="X23" s="7"/>
      <c r="Y23" s="7"/>
    </row>
    <row r="24" spans="1:26" ht="13.5" x14ac:dyDescent="0.15">
      <c r="A24" s="7"/>
      <c r="B24" s="7"/>
      <c r="C24" s="7"/>
      <c r="D24" s="7"/>
      <c r="E24" s="7"/>
      <c r="F24" s="7"/>
      <c r="G24" s="7"/>
      <c r="H24" s="7"/>
      <c r="I24" s="7"/>
      <c r="J24" s="7"/>
      <c r="K24" s="7"/>
      <c r="L24" s="7"/>
      <c r="M24" s="7"/>
      <c r="N24" s="7"/>
      <c r="O24" s="7"/>
      <c r="P24" s="7"/>
      <c r="Q24" s="7"/>
      <c r="R24" s="7"/>
      <c r="S24" s="7"/>
      <c r="T24" s="7"/>
      <c r="U24" s="7"/>
      <c r="V24" s="7"/>
      <c r="W24" s="7"/>
      <c r="X24" s="7"/>
      <c r="Y24" s="7"/>
    </row>
    <row r="25" spans="1:26" ht="14.25" x14ac:dyDescent="0.15">
      <c r="A25" s="159" t="s">
        <v>12</v>
      </c>
      <c r="B25" s="159"/>
      <c r="C25" s="159"/>
      <c r="D25" s="159"/>
      <c r="E25" s="159"/>
      <c r="F25" s="159"/>
      <c r="G25" s="159"/>
      <c r="H25" s="159"/>
      <c r="I25" s="159"/>
      <c r="J25" s="159"/>
      <c r="K25" s="159"/>
      <c r="L25" s="159"/>
      <c r="M25" s="159"/>
      <c r="N25" s="160" t="s">
        <v>13</v>
      </c>
      <c r="O25" s="160"/>
      <c r="P25" s="160"/>
      <c r="Q25" s="160"/>
      <c r="R25" s="160"/>
      <c r="S25" s="160"/>
      <c r="T25" s="160"/>
      <c r="U25" s="160"/>
      <c r="V25" s="160"/>
      <c r="W25" s="160"/>
      <c r="X25" s="160"/>
      <c r="Y25" s="160"/>
    </row>
    <row r="26" spans="1:26" ht="13.5" x14ac:dyDescent="0.15">
      <c r="A26" s="5"/>
      <c r="B26" s="5"/>
      <c r="C26" s="5"/>
      <c r="D26" s="5"/>
      <c r="E26" s="5"/>
      <c r="F26" s="5"/>
      <c r="G26" s="5"/>
      <c r="H26" s="5"/>
      <c r="I26" s="5"/>
      <c r="J26" s="5"/>
      <c r="K26" s="5"/>
      <c r="L26" s="5"/>
      <c r="M26" s="5"/>
      <c r="N26" s="4"/>
      <c r="O26" s="4"/>
      <c r="P26" s="4"/>
      <c r="Q26" s="4"/>
      <c r="R26" s="4"/>
      <c r="S26" s="4"/>
      <c r="T26" s="4"/>
      <c r="U26" s="4"/>
      <c r="V26" s="4"/>
      <c r="W26" s="4"/>
      <c r="X26" s="4"/>
      <c r="Y26" s="4"/>
    </row>
    <row r="27" spans="1:26" ht="13.5" x14ac:dyDescent="0.15">
      <c r="A27" s="155" t="s">
        <v>11</v>
      </c>
      <c r="B27" s="155"/>
      <c r="C27" s="155"/>
      <c r="D27" s="155"/>
      <c r="E27" s="155"/>
      <c r="F27" s="155"/>
      <c r="G27" s="155"/>
      <c r="H27" s="155"/>
      <c r="I27" s="155"/>
      <c r="J27" s="155"/>
      <c r="K27" s="155"/>
      <c r="L27" s="155"/>
      <c r="M27" s="155"/>
      <c r="N27" s="164" t="s">
        <v>10</v>
      </c>
      <c r="O27" s="164"/>
      <c r="P27" s="164"/>
      <c r="Q27" s="164"/>
      <c r="R27" s="164"/>
      <c r="S27" s="164"/>
      <c r="T27" s="164"/>
      <c r="U27" s="164"/>
      <c r="V27" s="164"/>
      <c r="W27" s="164"/>
      <c r="X27" s="164"/>
      <c r="Y27" s="164"/>
      <c r="Z27" s="164"/>
    </row>
    <row r="28" spans="1:26" ht="18.75" customHeight="1" x14ac:dyDescent="0.15">
      <c r="A28" s="156"/>
      <c r="B28" s="157"/>
      <c r="C28" s="157"/>
      <c r="D28" s="157"/>
      <c r="E28" s="157"/>
      <c r="F28" s="157"/>
      <c r="G28" s="157"/>
      <c r="H28" s="157"/>
      <c r="I28" s="157"/>
      <c r="J28" s="157"/>
      <c r="K28" s="157"/>
      <c r="L28" s="158"/>
      <c r="M28" s="162"/>
      <c r="N28" s="155"/>
      <c r="O28" s="155"/>
      <c r="P28" s="155"/>
      <c r="Q28" s="155"/>
      <c r="R28" s="155"/>
      <c r="S28" s="155"/>
      <c r="T28" s="155"/>
      <c r="U28" s="155"/>
      <c r="V28" s="155"/>
      <c r="W28" s="155"/>
      <c r="X28" s="155"/>
      <c r="Y28" s="155"/>
      <c r="Z28" s="155"/>
    </row>
    <row r="29" spans="1:26" ht="18.75" customHeight="1" x14ac:dyDescent="0.15">
      <c r="A29" s="6"/>
      <c r="B29" s="6"/>
      <c r="C29" s="6"/>
      <c r="D29" s="6"/>
      <c r="E29" s="6"/>
      <c r="F29" s="6"/>
      <c r="G29" s="6"/>
      <c r="H29" s="6"/>
      <c r="I29" s="6"/>
      <c r="J29" s="6"/>
      <c r="K29" s="6"/>
      <c r="L29" s="6"/>
      <c r="M29" s="163"/>
      <c r="N29" s="155"/>
      <c r="O29" s="6"/>
      <c r="P29" s="6"/>
      <c r="Q29" s="6"/>
      <c r="R29" s="6"/>
      <c r="S29" s="6"/>
      <c r="T29" s="6"/>
      <c r="U29" s="6"/>
      <c r="V29" s="6"/>
      <c r="W29" s="6"/>
      <c r="X29" s="6"/>
      <c r="Y29" s="6"/>
      <c r="Z29" s="1"/>
    </row>
    <row r="30" spans="1:26" ht="18.75" customHeight="1" x14ac:dyDescent="0.15">
      <c r="A30" s="156"/>
      <c r="B30" s="157"/>
      <c r="C30" s="157"/>
      <c r="D30" s="157"/>
      <c r="E30" s="157"/>
      <c r="F30" s="157"/>
      <c r="G30" s="157"/>
      <c r="H30" s="157"/>
      <c r="I30" s="157"/>
      <c r="J30" s="157"/>
      <c r="K30" s="157"/>
      <c r="L30" s="158"/>
      <c r="M30" s="155"/>
      <c r="N30" s="155"/>
      <c r="O30" s="155"/>
      <c r="P30" s="155"/>
      <c r="Q30" s="155"/>
      <c r="R30" s="155"/>
      <c r="S30" s="155"/>
      <c r="T30" s="155"/>
      <c r="U30" s="155"/>
      <c r="V30" s="155"/>
      <c r="W30" s="155"/>
      <c r="X30" s="155"/>
      <c r="Y30" s="155"/>
      <c r="Z30" s="155"/>
    </row>
    <row r="31" spans="1:26" ht="18.75" customHeight="1" x14ac:dyDescent="0.15">
      <c r="A31" s="6"/>
      <c r="B31" s="6"/>
      <c r="C31" s="6"/>
      <c r="D31" s="6"/>
      <c r="E31" s="6"/>
      <c r="F31" s="6"/>
      <c r="G31" s="6"/>
      <c r="H31" s="6"/>
      <c r="I31" s="6"/>
      <c r="J31" s="6"/>
      <c r="K31" s="6"/>
      <c r="L31" s="6"/>
      <c r="M31" s="155"/>
      <c r="N31" s="155"/>
      <c r="O31" s="6"/>
      <c r="P31" s="6"/>
      <c r="Q31" s="6"/>
      <c r="R31" s="6"/>
      <c r="S31" s="6"/>
      <c r="T31" s="6"/>
      <c r="U31" s="6"/>
      <c r="V31" s="6"/>
      <c r="W31" s="6"/>
      <c r="X31" s="6"/>
      <c r="Y31" s="6"/>
      <c r="Z31" s="1"/>
    </row>
    <row r="32" spans="1:26" ht="18.75" customHeight="1" x14ac:dyDescent="0.15">
      <c r="A32" s="156"/>
      <c r="B32" s="157"/>
      <c r="C32" s="157"/>
      <c r="D32" s="157"/>
      <c r="E32" s="157"/>
      <c r="F32" s="157"/>
      <c r="G32" s="157"/>
      <c r="H32" s="157"/>
      <c r="I32" s="157"/>
      <c r="J32" s="157"/>
      <c r="K32" s="157"/>
      <c r="L32" s="158"/>
      <c r="M32" s="155"/>
      <c r="N32" s="155"/>
      <c r="O32" s="155"/>
      <c r="P32" s="155"/>
      <c r="Q32" s="155"/>
      <c r="R32" s="155"/>
      <c r="S32" s="155"/>
      <c r="T32" s="155"/>
      <c r="U32" s="155"/>
      <c r="V32" s="155"/>
      <c r="W32" s="155"/>
      <c r="X32" s="155"/>
      <c r="Y32" s="155"/>
      <c r="Z32" s="155"/>
    </row>
    <row r="33" spans="1:26" ht="18.75" customHeight="1" x14ac:dyDescent="0.15">
      <c r="A33" s="6"/>
      <c r="B33" s="6"/>
      <c r="C33" s="6"/>
      <c r="D33" s="6"/>
      <c r="E33" s="6"/>
      <c r="F33" s="6"/>
      <c r="G33" s="6"/>
      <c r="H33" s="6"/>
      <c r="I33" s="6"/>
      <c r="J33" s="6"/>
      <c r="K33" s="6"/>
      <c r="L33" s="6"/>
      <c r="M33" s="155"/>
      <c r="N33" s="155"/>
      <c r="O33" s="6"/>
      <c r="P33" s="6"/>
      <c r="Q33" s="6"/>
      <c r="R33" s="6"/>
      <c r="S33" s="6"/>
      <c r="T33" s="6"/>
      <c r="U33" s="6"/>
      <c r="V33" s="6"/>
      <c r="W33" s="6"/>
      <c r="X33" s="6"/>
      <c r="Y33" s="6"/>
      <c r="Z33" s="1"/>
    </row>
    <row r="34" spans="1:26" ht="22.5" customHeight="1" x14ac:dyDescent="0.15">
      <c r="A34" s="7"/>
      <c r="B34" s="7"/>
      <c r="C34" s="7"/>
      <c r="D34" s="7"/>
      <c r="E34" s="7"/>
      <c r="F34" s="7"/>
      <c r="G34" s="7"/>
      <c r="H34" s="7"/>
      <c r="I34" s="7"/>
      <c r="J34" s="7"/>
      <c r="K34" s="7"/>
      <c r="L34" s="7"/>
      <c r="M34" s="6"/>
      <c r="N34" s="6"/>
      <c r="O34" s="7"/>
      <c r="P34" s="7"/>
      <c r="Q34" s="7"/>
      <c r="R34" s="7"/>
      <c r="S34" s="7"/>
      <c r="T34" s="7"/>
      <c r="U34" s="7"/>
      <c r="V34" s="7"/>
      <c r="W34" s="7"/>
      <c r="X34" s="7"/>
      <c r="Y34" s="7"/>
    </row>
    <row r="35" spans="1:26" ht="13.5" x14ac:dyDescent="0.15">
      <c r="A35" s="7"/>
      <c r="B35" s="7"/>
      <c r="C35" s="7"/>
      <c r="D35" s="7"/>
      <c r="E35" s="7"/>
      <c r="F35" s="7"/>
      <c r="G35" s="7"/>
      <c r="H35" s="7"/>
      <c r="I35" s="7"/>
      <c r="J35" s="7"/>
      <c r="K35" s="7"/>
      <c r="L35" s="7"/>
      <c r="M35" s="7"/>
      <c r="N35" s="7"/>
      <c r="O35" s="7"/>
      <c r="P35" s="7"/>
      <c r="Q35" s="7"/>
      <c r="R35" s="7"/>
      <c r="S35" s="7"/>
      <c r="T35" s="7"/>
      <c r="U35" s="7"/>
      <c r="V35" s="7"/>
      <c r="W35" s="7"/>
      <c r="X35" s="7"/>
      <c r="Y35" s="7"/>
    </row>
    <row r="36" spans="1:26" ht="14.25" x14ac:dyDescent="0.15">
      <c r="A36" s="159" t="s">
        <v>12</v>
      </c>
      <c r="B36" s="159"/>
      <c r="C36" s="159"/>
      <c r="D36" s="159"/>
      <c r="E36" s="159"/>
      <c r="F36" s="159"/>
      <c r="G36" s="159"/>
      <c r="H36" s="159"/>
      <c r="I36" s="159"/>
      <c r="J36" s="159"/>
      <c r="K36" s="159"/>
      <c r="L36" s="159"/>
      <c r="M36" s="159"/>
      <c r="N36" s="160" t="s">
        <v>13</v>
      </c>
      <c r="O36" s="160"/>
      <c r="P36" s="160"/>
      <c r="Q36" s="160"/>
      <c r="R36" s="160"/>
      <c r="S36" s="160"/>
      <c r="T36" s="160"/>
      <c r="U36" s="160"/>
      <c r="V36" s="160"/>
      <c r="W36" s="160"/>
      <c r="X36" s="160"/>
      <c r="Y36" s="160"/>
    </row>
    <row r="37" spans="1:26" ht="13.5" x14ac:dyDescent="0.15">
      <c r="A37" s="5"/>
      <c r="B37" s="5"/>
      <c r="C37" s="5"/>
      <c r="D37" s="5"/>
      <c r="E37" s="5"/>
      <c r="F37" s="5"/>
      <c r="G37" s="5"/>
      <c r="H37" s="5"/>
      <c r="I37" s="5"/>
      <c r="J37" s="5"/>
      <c r="K37" s="5"/>
      <c r="L37" s="5"/>
      <c r="M37" s="5"/>
      <c r="N37" s="4"/>
      <c r="O37" s="4"/>
      <c r="P37" s="4"/>
      <c r="Q37" s="4"/>
      <c r="R37" s="4"/>
      <c r="S37" s="4"/>
      <c r="T37" s="4"/>
      <c r="U37" s="4"/>
      <c r="V37" s="4"/>
      <c r="W37" s="4"/>
      <c r="X37" s="4"/>
      <c r="Y37" s="4"/>
    </row>
    <row r="38" spans="1:26" ht="13.5" x14ac:dyDescent="0.15">
      <c r="A38" s="155" t="s">
        <v>11</v>
      </c>
      <c r="B38" s="155"/>
      <c r="C38" s="155"/>
      <c r="D38" s="155"/>
      <c r="E38" s="155"/>
      <c r="F38" s="155"/>
      <c r="G38" s="155"/>
      <c r="H38" s="155"/>
      <c r="I38" s="155"/>
      <c r="J38" s="155"/>
      <c r="K38" s="155"/>
      <c r="L38" s="155"/>
      <c r="M38" s="155"/>
      <c r="N38" s="164" t="s">
        <v>10</v>
      </c>
      <c r="O38" s="164"/>
      <c r="P38" s="164"/>
      <c r="Q38" s="164"/>
      <c r="R38" s="164"/>
      <c r="S38" s="164"/>
      <c r="T38" s="164"/>
      <c r="U38" s="164"/>
      <c r="V38" s="164"/>
      <c r="W38" s="164"/>
      <c r="X38" s="164"/>
      <c r="Y38" s="164"/>
      <c r="Z38" s="164"/>
    </row>
    <row r="39" spans="1:26" ht="18.75" customHeight="1" x14ac:dyDescent="0.15">
      <c r="A39" s="156"/>
      <c r="B39" s="157"/>
      <c r="C39" s="157"/>
      <c r="D39" s="157"/>
      <c r="E39" s="157"/>
      <c r="F39" s="157"/>
      <c r="G39" s="157"/>
      <c r="H39" s="157"/>
      <c r="I39" s="157"/>
      <c r="J39" s="157"/>
      <c r="K39" s="157"/>
      <c r="L39" s="158"/>
      <c r="M39" s="162"/>
      <c r="N39" s="155"/>
      <c r="O39" s="155"/>
      <c r="P39" s="155"/>
      <c r="Q39" s="155"/>
      <c r="R39" s="155"/>
      <c r="S39" s="155"/>
      <c r="T39" s="155"/>
      <c r="U39" s="155"/>
      <c r="V39" s="155"/>
      <c r="W39" s="155"/>
      <c r="X39" s="155"/>
      <c r="Y39" s="155"/>
      <c r="Z39" s="155"/>
    </row>
    <row r="40" spans="1:26" ht="18.75" customHeight="1" x14ac:dyDescent="0.15">
      <c r="A40" s="6"/>
      <c r="B40" s="6"/>
      <c r="C40" s="6"/>
      <c r="D40" s="6"/>
      <c r="E40" s="6"/>
      <c r="F40" s="6"/>
      <c r="G40" s="6"/>
      <c r="H40" s="6"/>
      <c r="I40" s="6"/>
      <c r="J40" s="6"/>
      <c r="K40" s="6"/>
      <c r="L40" s="6"/>
      <c r="M40" s="163"/>
      <c r="N40" s="155"/>
      <c r="O40" s="6"/>
      <c r="P40" s="6"/>
      <c r="Q40" s="6"/>
      <c r="R40" s="6"/>
      <c r="S40" s="6"/>
      <c r="T40" s="6"/>
      <c r="U40" s="6"/>
      <c r="V40" s="6"/>
      <c r="W40" s="6"/>
      <c r="X40" s="6"/>
      <c r="Y40" s="6"/>
      <c r="Z40" s="1"/>
    </row>
    <row r="41" spans="1:26" ht="18.75" customHeight="1" x14ac:dyDescent="0.15">
      <c r="A41" s="156"/>
      <c r="B41" s="157"/>
      <c r="C41" s="157"/>
      <c r="D41" s="157"/>
      <c r="E41" s="157"/>
      <c r="F41" s="157"/>
      <c r="G41" s="157"/>
      <c r="H41" s="157"/>
      <c r="I41" s="157"/>
      <c r="J41" s="157"/>
      <c r="K41" s="157"/>
      <c r="L41" s="158"/>
      <c r="M41" s="155"/>
      <c r="N41" s="155"/>
      <c r="O41" s="155"/>
      <c r="P41" s="155"/>
      <c r="Q41" s="155"/>
      <c r="R41" s="155"/>
      <c r="S41" s="155"/>
      <c r="T41" s="155"/>
      <c r="U41" s="155"/>
      <c r="V41" s="155"/>
      <c r="W41" s="155"/>
      <c r="X41" s="155"/>
      <c r="Y41" s="155"/>
      <c r="Z41" s="155"/>
    </row>
    <row r="42" spans="1:26" ht="18.75" customHeight="1" x14ac:dyDescent="0.15">
      <c r="A42" s="6"/>
      <c r="B42" s="6"/>
      <c r="C42" s="6"/>
      <c r="D42" s="6"/>
      <c r="E42" s="6"/>
      <c r="F42" s="6"/>
      <c r="G42" s="6"/>
      <c r="H42" s="6"/>
      <c r="I42" s="6"/>
      <c r="J42" s="6"/>
      <c r="K42" s="6"/>
      <c r="L42" s="6"/>
      <c r="M42" s="155"/>
      <c r="N42" s="155"/>
      <c r="O42" s="6"/>
      <c r="P42" s="6"/>
      <c r="Q42" s="6"/>
      <c r="R42" s="6"/>
      <c r="S42" s="6"/>
      <c r="T42" s="6"/>
      <c r="U42" s="6"/>
      <c r="V42" s="6"/>
      <c r="W42" s="6"/>
      <c r="X42" s="6"/>
      <c r="Y42" s="6"/>
      <c r="Z42" s="1"/>
    </row>
    <row r="43" spans="1:26" ht="18.75" customHeight="1" x14ac:dyDescent="0.15">
      <c r="A43" s="156"/>
      <c r="B43" s="157"/>
      <c r="C43" s="157"/>
      <c r="D43" s="157"/>
      <c r="E43" s="157"/>
      <c r="F43" s="157"/>
      <c r="G43" s="157"/>
      <c r="H43" s="157"/>
      <c r="I43" s="157"/>
      <c r="J43" s="157"/>
      <c r="K43" s="157"/>
      <c r="L43" s="158"/>
      <c r="M43" s="155"/>
      <c r="N43" s="155"/>
      <c r="O43" s="155"/>
      <c r="P43" s="155"/>
      <c r="Q43" s="155"/>
      <c r="R43" s="155"/>
      <c r="S43" s="155"/>
      <c r="T43" s="155"/>
      <c r="U43" s="155"/>
      <c r="V43" s="155"/>
      <c r="W43" s="155"/>
      <c r="X43" s="155"/>
      <c r="Y43" s="155"/>
      <c r="Z43" s="155"/>
    </row>
    <row r="44" spans="1:26" ht="18.75" customHeight="1" x14ac:dyDescent="0.15">
      <c r="A44" s="6"/>
      <c r="B44" s="6"/>
      <c r="C44" s="6"/>
      <c r="D44" s="6"/>
      <c r="E44" s="6"/>
      <c r="F44" s="6"/>
      <c r="G44" s="6"/>
      <c r="H44" s="6"/>
      <c r="I44" s="6"/>
      <c r="J44" s="6"/>
      <c r="K44" s="6"/>
      <c r="L44" s="6"/>
      <c r="M44" s="155"/>
      <c r="N44" s="155"/>
      <c r="O44" s="6"/>
      <c r="P44" s="6"/>
      <c r="Q44" s="6"/>
      <c r="R44" s="6"/>
      <c r="S44" s="6"/>
      <c r="T44" s="6"/>
      <c r="U44" s="6"/>
      <c r="V44" s="6"/>
      <c r="W44" s="6"/>
      <c r="X44" s="6"/>
      <c r="Y44" s="6"/>
      <c r="Z44" s="1"/>
    </row>
    <row r="45" spans="1:26" ht="22.5" customHeight="1" x14ac:dyDescent="0.15">
      <c r="A45" s="7"/>
      <c r="B45" s="7"/>
      <c r="C45" s="7"/>
      <c r="D45" s="7"/>
      <c r="E45" s="7"/>
      <c r="F45" s="7"/>
      <c r="G45" s="7"/>
      <c r="H45" s="7"/>
      <c r="I45" s="7"/>
      <c r="J45" s="7"/>
      <c r="K45" s="7"/>
      <c r="L45" s="7"/>
      <c r="M45" s="6"/>
      <c r="N45" s="6"/>
      <c r="O45" s="7"/>
      <c r="P45" s="7"/>
      <c r="Q45" s="7"/>
      <c r="R45" s="7"/>
      <c r="S45" s="7"/>
      <c r="T45" s="7"/>
      <c r="U45" s="7"/>
      <c r="V45" s="7"/>
      <c r="W45" s="7"/>
      <c r="X45" s="7"/>
      <c r="Y45" s="7"/>
    </row>
    <row r="46" spans="1:26" ht="13.5" x14ac:dyDescent="0.15">
      <c r="A46" s="7"/>
      <c r="B46" s="7"/>
      <c r="C46" s="7"/>
      <c r="D46" s="7"/>
      <c r="E46" s="7"/>
      <c r="F46" s="7"/>
      <c r="G46" s="7"/>
      <c r="H46" s="7"/>
      <c r="I46" s="7"/>
      <c r="J46" s="7"/>
      <c r="K46" s="7"/>
      <c r="L46" s="7"/>
      <c r="M46" s="7"/>
      <c r="N46" s="7"/>
      <c r="O46" s="7"/>
      <c r="P46" s="7"/>
      <c r="Q46" s="7"/>
      <c r="R46" s="7"/>
      <c r="S46" s="7"/>
      <c r="T46" s="7"/>
      <c r="U46" s="7"/>
      <c r="V46" s="7"/>
      <c r="W46" s="7"/>
      <c r="X46" s="7"/>
      <c r="Y46" s="7"/>
    </row>
    <row r="47" spans="1:26" ht="18" x14ac:dyDescent="0.2">
      <c r="A47" s="161" t="s">
        <v>14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row>
    <row r="49" spans="1:25" ht="18" x14ac:dyDescent="0.2">
      <c r="A49" s="150" t="s">
        <v>12</v>
      </c>
      <c r="B49" s="150"/>
      <c r="C49" s="150"/>
      <c r="D49" s="150"/>
      <c r="E49" s="150"/>
      <c r="F49" s="150"/>
      <c r="G49" s="150"/>
      <c r="H49" s="150"/>
      <c r="I49" s="150"/>
      <c r="J49" s="150"/>
      <c r="K49" s="150"/>
      <c r="L49" s="150"/>
      <c r="M49" s="150"/>
      <c r="N49" s="150"/>
      <c r="O49" s="150"/>
      <c r="P49" s="150"/>
      <c r="Q49" s="150"/>
      <c r="R49" s="150"/>
      <c r="S49" s="150"/>
      <c r="T49" s="150"/>
      <c r="U49" s="14"/>
      <c r="V49" s="14"/>
      <c r="W49" s="14"/>
      <c r="X49" s="14"/>
      <c r="Y49" s="14"/>
    </row>
    <row r="50" spans="1:25" ht="18" x14ac:dyDescent="0.2">
      <c r="A50" s="8"/>
      <c r="B50" s="8"/>
      <c r="C50" s="8"/>
      <c r="D50" s="8"/>
      <c r="E50" s="8"/>
      <c r="F50" s="8"/>
      <c r="G50" s="8"/>
      <c r="H50" s="8"/>
      <c r="I50" s="8"/>
      <c r="J50" s="8"/>
      <c r="K50" s="8"/>
      <c r="L50" s="8"/>
      <c r="M50" s="8"/>
      <c r="N50" s="9"/>
      <c r="O50" s="9"/>
      <c r="P50" s="9"/>
      <c r="Q50" s="9"/>
      <c r="R50" s="9"/>
      <c r="S50" s="9"/>
      <c r="T50" s="9"/>
      <c r="U50" s="9"/>
      <c r="V50" s="9"/>
      <c r="W50" s="9"/>
      <c r="X50" s="9"/>
      <c r="Y50" s="9"/>
    </row>
    <row r="51" spans="1:25" ht="18" x14ac:dyDescent="0.2">
      <c r="A51" s="15" t="s">
        <v>6</v>
      </c>
      <c r="B51" s="151" t="s">
        <v>10</v>
      </c>
      <c r="C51" s="152"/>
      <c r="D51" s="152"/>
      <c r="E51" s="152"/>
      <c r="F51" s="152"/>
      <c r="G51" s="152"/>
      <c r="H51" s="152"/>
      <c r="I51" s="152"/>
      <c r="J51" s="152"/>
      <c r="K51" s="152"/>
      <c r="L51" s="152"/>
      <c r="M51" s="153"/>
      <c r="N51" s="154" t="s">
        <v>15</v>
      </c>
      <c r="O51" s="154"/>
      <c r="P51" s="154"/>
      <c r="Q51" s="154"/>
      <c r="R51" s="154"/>
      <c r="S51" s="154"/>
      <c r="T51" s="154"/>
      <c r="U51" s="10"/>
      <c r="V51" s="10"/>
      <c r="W51" s="10"/>
      <c r="X51" s="10"/>
      <c r="Y51" s="10"/>
    </row>
    <row r="52" spans="1:25" ht="18" x14ac:dyDescent="0.2">
      <c r="A52" s="11">
        <v>1</v>
      </c>
      <c r="B52" s="140"/>
      <c r="C52" s="140"/>
      <c r="D52" s="140"/>
      <c r="E52" s="140"/>
      <c r="F52" s="140"/>
      <c r="G52" s="140"/>
      <c r="H52" s="140"/>
      <c r="I52" s="140"/>
      <c r="J52" s="140"/>
      <c r="K52" s="140"/>
      <c r="L52" s="140"/>
      <c r="M52" s="140"/>
      <c r="N52" s="141"/>
      <c r="O52" s="142"/>
      <c r="P52" s="142"/>
      <c r="Q52" s="142"/>
      <c r="R52" s="142"/>
      <c r="S52" s="142"/>
      <c r="T52" s="143"/>
      <c r="U52" s="10"/>
      <c r="V52" s="10"/>
      <c r="W52" s="10"/>
      <c r="X52" s="10"/>
      <c r="Y52" s="10"/>
    </row>
    <row r="53" spans="1:25" ht="18" x14ac:dyDescent="0.2">
      <c r="A53" s="11">
        <v>2</v>
      </c>
      <c r="B53" s="140"/>
      <c r="C53" s="140"/>
      <c r="D53" s="140"/>
      <c r="E53" s="140"/>
      <c r="F53" s="140"/>
      <c r="G53" s="140"/>
      <c r="H53" s="140"/>
      <c r="I53" s="140"/>
      <c r="J53" s="140"/>
      <c r="K53" s="140"/>
      <c r="L53" s="140"/>
      <c r="M53" s="140"/>
      <c r="N53" s="144"/>
      <c r="O53" s="145"/>
      <c r="P53" s="145"/>
      <c r="Q53" s="145"/>
      <c r="R53" s="145"/>
      <c r="S53" s="145"/>
      <c r="T53" s="146"/>
      <c r="U53" s="12"/>
      <c r="V53" s="12"/>
      <c r="W53" s="12"/>
      <c r="X53" s="12"/>
      <c r="Y53" s="12"/>
    </row>
    <row r="54" spans="1:25" ht="18" x14ac:dyDescent="0.2">
      <c r="A54" s="11">
        <v>3</v>
      </c>
      <c r="B54" s="140"/>
      <c r="C54" s="140"/>
      <c r="D54" s="140"/>
      <c r="E54" s="140"/>
      <c r="F54" s="140"/>
      <c r="G54" s="140"/>
      <c r="H54" s="140"/>
      <c r="I54" s="140"/>
      <c r="J54" s="140"/>
      <c r="K54" s="140"/>
      <c r="L54" s="140"/>
      <c r="M54" s="140"/>
      <c r="N54" s="147"/>
      <c r="O54" s="148"/>
      <c r="P54" s="148"/>
      <c r="Q54" s="148"/>
      <c r="R54" s="148"/>
      <c r="S54" s="148"/>
      <c r="T54" s="149"/>
      <c r="U54" s="12"/>
      <c r="V54" s="12"/>
      <c r="W54" s="12"/>
      <c r="X54" s="12"/>
      <c r="Y54" s="12"/>
    </row>
    <row r="55" spans="1:25" ht="18" x14ac:dyDescent="0.2">
      <c r="A55" s="8"/>
      <c r="B55" s="8"/>
      <c r="C55" s="8"/>
      <c r="D55" s="8"/>
      <c r="E55" s="8"/>
      <c r="F55" s="8"/>
      <c r="G55" s="8"/>
      <c r="H55" s="8"/>
      <c r="I55" s="8"/>
      <c r="J55" s="8"/>
      <c r="K55" s="8"/>
      <c r="L55" s="8"/>
      <c r="M55" s="8"/>
      <c r="N55" s="13"/>
      <c r="O55" s="13"/>
      <c r="P55" s="13"/>
      <c r="Q55" s="13"/>
      <c r="R55" s="13"/>
      <c r="S55" s="13"/>
      <c r="T55" s="13"/>
      <c r="U55" s="12"/>
      <c r="V55" s="12"/>
      <c r="W55" s="12"/>
      <c r="X55" s="12"/>
      <c r="Y55" s="12"/>
    </row>
    <row r="56" spans="1:25" ht="18" x14ac:dyDescent="0.2">
      <c r="A56" s="150" t="s">
        <v>12</v>
      </c>
      <c r="B56" s="150"/>
      <c r="C56" s="150"/>
      <c r="D56" s="150"/>
      <c r="E56" s="150"/>
      <c r="F56" s="150"/>
      <c r="G56" s="150"/>
      <c r="H56" s="150"/>
      <c r="I56" s="150"/>
      <c r="J56" s="150"/>
      <c r="K56" s="150"/>
      <c r="L56" s="150"/>
      <c r="M56" s="150"/>
      <c r="N56" s="150"/>
      <c r="O56" s="150"/>
      <c r="P56" s="150"/>
      <c r="Q56" s="150"/>
      <c r="R56" s="150"/>
      <c r="S56" s="150"/>
      <c r="T56" s="150"/>
      <c r="U56" s="14"/>
      <c r="V56" s="14"/>
      <c r="W56" s="14"/>
      <c r="X56" s="14"/>
      <c r="Y56" s="14"/>
    </row>
    <row r="57" spans="1:25" ht="18" x14ac:dyDescent="0.2">
      <c r="A57" s="8"/>
      <c r="B57" s="8"/>
      <c r="C57" s="8"/>
      <c r="D57" s="8"/>
      <c r="E57" s="8"/>
      <c r="F57" s="8"/>
      <c r="G57" s="8"/>
      <c r="H57" s="8"/>
      <c r="I57" s="8"/>
      <c r="J57" s="8"/>
      <c r="K57" s="8"/>
      <c r="L57" s="8"/>
      <c r="M57" s="8"/>
      <c r="N57" s="9"/>
      <c r="O57" s="9"/>
      <c r="P57" s="9"/>
      <c r="Q57" s="9"/>
      <c r="R57" s="9"/>
      <c r="S57" s="9"/>
      <c r="T57" s="9"/>
      <c r="U57" s="9"/>
      <c r="V57" s="9"/>
      <c r="W57" s="9"/>
      <c r="X57" s="9"/>
      <c r="Y57" s="9"/>
    </row>
    <row r="58" spans="1:25" ht="18" x14ac:dyDescent="0.2">
      <c r="A58" s="11" t="s">
        <v>6</v>
      </c>
      <c r="B58" s="140" t="s">
        <v>11</v>
      </c>
      <c r="C58" s="140"/>
      <c r="D58" s="140"/>
      <c r="E58" s="140"/>
      <c r="F58" s="140"/>
      <c r="G58" s="140"/>
      <c r="H58" s="140"/>
      <c r="I58" s="140"/>
      <c r="J58" s="140"/>
      <c r="K58" s="140"/>
      <c r="L58" s="140"/>
      <c r="M58" s="140"/>
      <c r="N58" s="154" t="s">
        <v>15</v>
      </c>
      <c r="O58" s="154"/>
      <c r="P58" s="154"/>
      <c r="Q58" s="154"/>
      <c r="R58" s="154"/>
      <c r="S58" s="154"/>
      <c r="T58" s="154"/>
      <c r="U58" s="10"/>
      <c r="V58" s="10"/>
      <c r="W58" s="10"/>
      <c r="X58" s="10"/>
      <c r="Y58" s="10"/>
    </row>
    <row r="59" spans="1:25" ht="18" x14ac:dyDescent="0.2">
      <c r="A59" s="11">
        <v>1</v>
      </c>
      <c r="B59" s="140"/>
      <c r="C59" s="140"/>
      <c r="D59" s="140"/>
      <c r="E59" s="140"/>
      <c r="F59" s="140"/>
      <c r="G59" s="140"/>
      <c r="H59" s="140"/>
      <c r="I59" s="140"/>
      <c r="J59" s="140"/>
      <c r="K59" s="140"/>
      <c r="L59" s="140"/>
      <c r="M59" s="140"/>
      <c r="N59" s="141"/>
      <c r="O59" s="142"/>
      <c r="P59" s="142"/>
      <c r="Q59" s="142"/>
      <c r="R59" s="142"/>
      <c r="S59" s="142"/>
      <c r="T59" s="143"/>
      <c r="U59" s="10"/>
      <c r="V59" s="10"/>
      <c r="W59" s="10"/>
      <c r="X59" s="10"/>
      <c r="Y59" s="10"/>
    </row>
    <row r="60" spans="1:25" ht="18" x14ac:dyDescent="0.2">
      <c r="A60" s="11">
        <v>2</v>
      </c>
      <c r="B60" s="140"/>
      <c r="C60" s="140"/>
      <c r="D60" s="140"/>
      <c r="E60" s="140"/>
      <c r="F60" s="140"/>
      <c r="G60" s="140"/>
      <c r="H60" s="140"/>
      <c r="I60" s="140"/>
      <c r="J60" s="140"/>
      <c r="K60" s="140"/>
      <c r="L60" s="140"/>
      <c r="M60" s="140"/>
      <c r="N60" s="144"/>
      <c r="O60" s="145"/>
      <c r="P60" s="145"/>
      <c r="Q60" s="145"/>
      <c r="R60" s="145"/>
      <c r="S60" s="145"/>
      <c r="T60" s="146"/>
      <c r="U60" s="12"/>
      <c r="V60" s="12"/>
      <c r="W60" s="12"/>
      <c r="X60" s="12"/>
      <c r="Y60" s="12"/>
    </row>
    <row r="61" spans="1:25" ht="18" x14ac:dyDescent="0.2">
      <c r="A61" s="11">
        <v>3</v>
      </c>
      <c r="B61" s="140"/>
      <c r="C61" s="140"/>
      <c r="D61" s="140"/>
      <c r="E61" s="140"/>
      <c r="F61" s="140"/>
      <c r="G61" s="140"/>
      <c r="H61" s="140"/>
      <c r="I61" s="140"/>
      <c r="J61" s="140"/>
      <c r="K61" s="140"/>
      <c r="L61" s="140"/>
      <c r="M61" s="140"/>
      <c r="N61" s="147"/>
      <c r="O61" s="148"/>
      <c r="P61" s="148"/>
      <c r="Q61" s="148"/>
      <c r="R61" s="148"/>
      <c r="S61" s="148"/>
      <c r="T61" s="149"/>
      <c r="U61" s="12"/>
      <c r="V61" s="12"/>
      <c r="W61" s="12"/>
      <c r="X61" s="12"/>
      <c r="Y61" s="12"/>
    </row>
    <row r="62" spans="1:25" ht="18" x14ac:dyDescent="0.2">
      <c r="A62" s="8"/>
      <c r="B62" s="8"/>
      <c r="C62" s="8"/>
      <c r="D62" s="8"/>
      <c r="E62" s="8"/>
      <c r="F62" s="8"/>
      <c r="G62" s="8"/>
      <c r="H62" s="8"/>
      <c r="I62" s="8"/>
      <c r="J62" s="8"/>
      <c r="K62" s="8"/>
      <c r="L62" s="8"/>
      <c r="M62" s="8"/>
      <c r="N62" s="13"/>
      <c r="O62" s="13"/>
      <c r="P62" s="13"/>
      <c r="Q62" s="13"/>
      <c r="R62" s="13"/>
      <c r="S62" s="13"/>
      <c r="T62" s="13"/>
      <c r="U62" s="12"/>
      <c r="V62" s="12"/>
      <c r="W62" s="12"/>
      <c r="X62" s="12"/>
      <c r="Y62" s="12"/>
    </row>
    <row r="63" spans="1:25" ht="18" x14ac:dyDescent="0.2">
      <c r="A63" s="150" t="s">
        <v>12</v>
      </c>
      <c r="B63" s="150"/>
      <c r="C63" s="150"/>
      <c r="D63" s="150"/>
      <c r="E63" s="150"/>
      <c r="F63" s="150"/>
      <c r="G63" s="150"/>
      <c r="H63" s="150"/>
      <c r="I63" s="150"/>
      <c r="J63" s="150"/>
      <c r="K63" s="150"/>
      <c r="L63" s="150"/>
      <c r="M63" s="150"/>
      <c r="N63" s="150"/>
      <c r="O63" s="150"/>
      <c r="P63" s="150"/>
      <c r="Q63" s="150"/>
      <c r="R63" s="150"/>
      <c r="S63" s="150"/>
      <c r="T63" s="150"/>
      <c r="U63" s="14"/>
      <c r="V63" s="14"/>
      <c r="W63" s="14"/>
      <c r="X63" s="14"/>
      <c r="Y63" s="14"/>
    </row>
    <row r="64" spans="1:25" ht="18" x14ac:dyDescent="0.2">
      <c r="A64" s="8"/>
      <c r="B64" s="8"/>
      <c r="C64" s="8"/>
      <c r="D64" s="8"/>
      <c r="E64" s="8"/>
      <c r="F64" s="8"/>
      <c r="G64" s="8"/>
      <c r="H64" s="8"/>
      <c r="I64" s="8"/>
      <c r="J64" s="8"/>
      <c r="K64" s="8"/>
      <c r="L64" s="8"/>
      <c r="M64" s="8"/>
      <c r="N64" s="9"/>
      <c r="O64" s="9"/>
      <c r="P64" s="9"/>
      <c r="Q64" s="9"/>
      <c r="R64" s="9"/>
      <c r="S64" s="9"/>
      <c r="T64" s="9"/>
      <c r="U64" s="9"/>
      <c r="V64" s="9"/>
      <c r="W64" s="9"/>
      <c r="X64" s="9"/>
      <c r="Y64" s="9"/>
    </row>
    <row r="65" spans="1:25" ht="18" x14ac:dyDescent="0.2">
      <c r="A65" s="15" t="s">
        <v>6</v>
      </c>
      <c r="B65" s="151" t="s">
        <v>10</v>
      </c>
      <c r="C65" s="152"/>
      <c r="D65" s="152"/>
      <c r="E65" s="152"/>
      <c r="F65" s="152"/>
      <c r="G65" s="152"/>
      <c r="H65" s="152"/>
      <c r="I65" s="152"/>
      <c r="J65" s="152"/>
      <c r="K65" s="152"/>
      <c r="L65" s="152"/>
      <c r="M65" s="153"/>
      <c r="N65" s="154" t="s">
        <v>15</v>
      </c>
      <c r="O65" s="154"/>
      <c r="P65" s="154"/>
      <c r="Q65" s="154"/>
      <c r="R65" s="154"/>
      <c r="S65" s="154"/>
      <c r="T65" s="154"/>
      <c r="U65" s="10"/>
      <c r="V65" s="10"/>
      <c r="W65" s="10"/>
      <c r="X65" s="10"/>
      <c r="Y65" s="10"/>
    </row>
    <row r="66" spans="1:25" ht="18" x14ac:dyDescent="0.2">
      <c r="A66" s="11">
        <v>1</v>
      </c>
      <c r="B66" s="140"/>
      <c r="C66" s="140"/>
      <c r="D66" s="140"/>
      <c r="E66" s="140"/>
      <c r="F66" s="140"/>
      <c r="G66" s="140"/>
      <c r="H66" s="140"/>
      <c r="I66" s="140"/>
      <c r="J66" s="140"/>
      <c r="K66" s="140"/>
      <c r="L66" s="140"/>
      <c r="M66" s="140"/>
      <c r="N66" s="141"/>
      <c r="O66" s="142"/>
      <c r="P66" s="142"/>
      <c r="Q66" s="142"/>
      <c r="R66" s="142"/>
      <c r="S66" s="142"/>
      <c r="T66" s="143"/>
      <c r="U66" s="10"/>
      <c r="V66" s="10"/>
      <c r="W66" s="10"/>
      <c r="X66" s="10"/>
      <c r="Y66" s="10"/>
    </row>
    <row r="67" spans="1:25" ht="18" x14ac:dyDescent="0.2">
      <c r="A67" s="11">
        <v>2</v>
      </c>
      <c r="B67" s="140"/>
      <c r="C67" s="140"/>
      <c r="D67" s="140"/>
      <c r="E67" s="140"/>
      <c r="F67" s="140"/>
      <c r="G67" s="140"/>
      <c r="H67" s="140"/>
      <c r="I67" s="140"/>
      <c r="J67" s="140"/>
      <c r="K67" s="140"/>
      <c r="L67" s="140"/>
      <c r="M67" s="140"/>
      <c r="N67" s="144"/>
      <c r="O67" s="145"/>
      <c r="P67" s="145"/>
      <c r="Q67" s="145"/>
      <c r="R67" s="145"/>
      <c r="S67" s="145"/>
      <c r="T67" s="146"/>
      <c r="U67" s="12"/>
      <c r="V67" s="12"/>
      <c r="W67" s="12"/>
      <c r="X67" s="12"/>
      <c r="Y67" s="12"/>
    </row>
    <row r="68" spans="1:25" ht="18" x14ac:dyDescent="0.2">
      <c r="A68" s="11">
        <v>3</v>
      </c>
      <c r="B68" s="140"/>
      <c r="C68" s="140"/>
      <c r="D68" s="140"/>
      <c r="E68" s="140"/>
      <c r="F68" s="140"/>
      <c r="G68" s="140"/>
      <c r="H68" s="140"/>
      <c r="I68" s="140"/>
      <c r="J68" s="140"/>
      <c r="K68" s="140"/>
      <c r="L68" s="140"/>
      <c r="M68" s="140"/>
      <c r="N68" s="147"/>
      <c r="O68" s="148"/>
      <c r="P68" s="148"/>
      <c r="Q68" s="148"/>
      <c r="R68" s="148"/>
      <c r="S68" s="148"/>
      <c r="T68" s="149"/>
      <c r="U68" s="12"/>
      <c r="V68" s="12"/>
      <c r="W68" s="12"/>
      <c r="X68" s="12"/>
      <c r="Y68" s="12"/>
    </row>
    <row r="69" spans="1:25" ht="18" x14ac:dyDescent="0.2">
      <c r="A69" s="8"/>
      <c r="B69" s="8"/>
      <c r="C69" s="8"/>
      <c r="D69" s="8"/>
      <c r="E69" s="8"/>
      <c r="F69" s="8"/>
      <c r="G69" s="8"/>
      <c r="H69" s="8"/>
      <c r="I69" s="8"/>
      <c r="J69" s="8"/>
      <c r="K69" s="8"/>
      <c r="L69" s="8"/>
      <c r="M69" s="8"/>
      <c r="N69" s="13"/>
      <c r="O69" s="13"/>
      <c r="P69" s="13"/>
      <c r="Q69" s="13"/>
      <c r="R69" s="13"/>
      <c r="S69" s="13"/>
      <c r="T69" s="13"/>
      <c r="U69" s="12"/>
      <c r="V69" s="12"/>
      <c r="W69" s="12"/>
      <c r="X69" s="12"/>
      <c r="Y69" s="12"/>
    </row>
    <row r="70" spans="1:25" ht="18" x14ac:dyDescent="0.2">
      <c r="A70" s="150" t="s">
        <v>12</v>
      </c>
      <c r="B70" s="150"/>
      <c r="C70" s="150"/>
      <c r="D70" s="150"/>
      <c r="E70" s="150"/>
      <c r="F70" s="150"/>
      <c r="G70" s="150"/>
      <c r="H70" s="150"/>
      <c r="I70" s="150"/>
      <c r="J70" s="150"/>
      <c r="K70" s="150"/>
      <c r="L70" s="150"/>
      <c r="M70" s="150"/>
      <c r="N70" s="150"/>
      <c r="O70" s="150"/>
      <c r="P70" s="150"/>
      <c r="Q70" s="150"/>
      <c r="R70" s="150"/>
      <c r="S70" s="150"/>
      <c r="T70" s="150"/>
      <c r="U70" s="14"/>
      <c r="V70" s="14"/>
      <c r="W70" s="14"/>
      <c r="X70" s="14"/>
      <c r="Y70" s="14"/>
    </row>
    <row r="71" spans="1:25" ht="18" x14ac:dyDescent="0.2">
      <c r="A71" s="8"/>
      <c r="B71" s="8"/>
      <c r="C71" s="8"/>
      <c r="D71" s="8"/>
      <c r="E71" s="8"/>
      <c r="F71" s="8"/>
      <c r="G71" s="8"/>
      <c r="H71" s="8"/>
      <c r="I71" s="8"/>
      <c r="J71" s="8"/>
      <c r="K71" s="8"/>
      <c r="L71" s="8"/>
      <c r="M71" s="8"/>
      <c r="N71" s="9"/>
      <c r="O71" s="9"/>
      <c r="P71" s="9"/>
      <c r="Q71" s="9"/>
      <c r="R71" s="9"/>
      <c r="S71" s="9"/>
      <c r="T71" s="9"/>
      <c r="U71" s="9"/>
      <c r="V71" s="9"/>
      <c r="W71" s="9"/>
      <c r="X71" s="9"/>
      <c r="Y71" s="9"/>
    </row>
    <row r="72" spans="1:25" ht="18" x14ac:dyDescent="0.2">
      <c r="A72" s="11" t="s">
        <v>6</v>
      </c>
      <c r="B72" s="140" t="s">
        <v>11</v>
      </c>
      <c r="C72" s="140"/>
      <c r="D72" s="140"/>
      <c r="E72" s="140"/>
      <c r="F72" s="140"/>
      <c r="G72" s="140"/>
      <c r="H72" s="140"/>
      <c r="I72" s="140"/>
      <c r="J72" s="140"/>
      <c r="K72" s="140"/>
      <c r="L72" s="140"/>
      <c r="M72" s="140"/>
      <c r="N72" s="154" t="s">
        <v>15</v>
      </c>
      <c r="O72" s="154"/>
      <c r="P72" s="154"/>
      <c r="Q72" s="154"/>
      <c r="R72" s="154"/>
      <c r="S72" s="154"/>
      <c r="T72" s="154"/>
      <c r="U72" s="10"/>
      <c r="V72" s="10"/>
      <c r="W72" s="10"/>
      <c r="X72" s="10"/>
      <c r="Y72" s="10"/>
    </row>
    <row r="73" spans="1:25" ht="18" x14ac:dyDescent="0.2">
      <c r="A73" s="11">
        <v>1</v>
      </c>
      <c r="B73" s="140"/>
      <c r="C73" s="140"/>
      <c r="D73" s="140"/>
      <c r="E73" s="140"/>
      <c r="F73" s="140"/>
      <c r="G73" s="140"/>
      <c r="H73" s="140"/>
      <c r="I73" s="140"/>
      <c r="J73" s="140"/>
      <c r="K73" s="140"/>
      <c r="L73" s="140"/>
      <c r="M73" s="140"/>
      <c r="N73" s="141"/>
      <c r="O73" s="142"/>
      <c r="P73" s="142"/>
      <c r="Q73" s="142"/>
      <c r="R73" s="142"/>
      <c r="S73" s="142"/>
      <c r="T73" s="143"/>
      <c r="U73" s="10"/>
      <c r="V73" s="10"/>
      <c r="W73" s="10"/>
      <c r="X73" s="10"/>
      <c r="Y73" s="10"/>
    </row>
    <row r="74" spans="1:25" ht="18" x14ac:dyDescent="0.2">
      <c r="A74" s="11">
        <v>2</v>
      </c>
      <c r="B74" s="140"/>
      <c r="C74" s="140"/>
      <c r="D74" s="140"/>
      <c r="E74" s="140"/>
      <c r="F74" s="140"/>
      <c r="G74" s="140"/>
      <c r="H74" s="140"/>
      <c r="I74" s="140"/>
      <c r="J74" s="140"/>
      <c r="K74" s="140"/>
      <c r="L74" s="140"/>
      <c r="M74" s="140"/>
      <c r="N74" s="144"/>
      <c r="O74" s="145"/>
      <c r="P74" s="145"/>
      <c r="Q74" s="145"/>
      <c r="R74" s="145"/>
      <c r="S74" s="145"/>
      <c r="T74" s="146"/>
      <c r="U74" s="12"/>
      <c r="V74" s="12"/>
      <c r="W74" s="12"/>
      <c r="X74" s="12"/>
      <c r="Y74" s="12"/>
    </row>
    <row r="75" spans="1:25" ht="18" x14ac:dyDescent="0.2">
      <c r="A75" s="11">
        <v>3</v>
      </c>
      <c r="B75" s="140"/>
      <c r="C75" s="140"/>
      <c r="D75" s="140"/>
      <c r="E75" s="140"/>
      <c r="F75" s="140"/>
      <c r="G75" s="140"/>
      <c r="H75" s="140"/>
      <c r="I75" s="140"/>
      <c r="J75" s="140"/>
      <c r="K75" s="140"/>
      <c r="L75" s="140"/>
      <c r="M75" s="140"/>
      <c r="N75" s="147"/>
      <c r="O75" s="148"/>
      <c r="P75" s="148"/>
      <c r="Q75" s="148"/>
      <c r="R75" s="148"/>
      <c r="S75" s="148"/>
      <c r="T75" s="149"/>
      <c r="U75" s="12"/>
      <c r="V75" s="12"/>
      <c r="W75" s="12"/>
      <c r="X75" s="12"/>
      <c r="Y75" s="12"/>
    </row>
    <row r="76" spans="1:25" ht="18" x14ac:dyDescent="0.2">
      <c r="A76" s="8"/>
      <c r="B76" s="8"/>
      <c r="C76" s="8"/>
      <c r="D76" s="8"/>
      <c r="E76" s="8"/>
      <c r="F76" s="8"/>
      <c r="G76" s="8"/>
      <c r="H76" s="8"/>
      <c r="I76" s="8"/>
      <c r="J76" s="8"/>
      <c r="K76" s="8"/>
      <c r="L76" s="8"/>
      <c r="M76" s="8"/>
      <c r="N76" s="13"/>
      <c r="O76" s="13"/>
      <c r="P76" s="13"/>
      <c r="Q76" s="13"/>
      <c r="R76" s="13"/>
      <c r="S76" s="13"/>
      <c r="T76" s="13"/>
      <c r="U76" s="12"/>
      <c r="V76" s="12"/>
      <c r="W76" s="12"/>
      <c r="X76" s="12"/>
      <c r="Y76" s="12"/>
    </row>
    <row r="77" spans="1:25" ht="18" x14ac:dyDescent="0.2">
      <c r="A77" s="150" t="s">
        <v>12</v>
      </c>
      <c r="B77" s="150"/>
      <c r="C77" s="150"/>
      <c r="D77" s="150"/>
      <c r="E77" s="150"/>
      <c r="F77" s="150"/>
      <c r="G77" s="150"/>
      <c r="H77" s="150"/>
      <c r="I77" s="150"/>
      <c r="J77" s="150"/>
      <c r="K77" s="150"/>
      <c r="L77" s="150"/>
      <c r="M77" s="150"/>
      <c r="N77" s="150"/>
      <c r="O77" s="150"/>
      <c r="P77" s="150"/>
      <c r="Q77" s="150"/>
      <c r="R77" s="150"/>
      <c r="S77" s="150"/>
      <c r="T77" s="150"/>
      <c r="U77" s="14"/>
      <c r="V77" s="14"/>
      <c r="W77" s="14"/>
      <c r="X77" s="14"/>
      <c r="Y77" s="14"/>
    </row>
    <row r="78" spans="1:25" ht="18" x14ac:dyDescent="0.2">
      <c r="A78" s="8"/>
      <c r="B78" s="8"/>
      <c r="C78" s="8"/>
      <c r="D78" s="8"/>
      <c r="E78" s="8"/>
      <c r="F78" s="8"/>
      <c r="G78" s="8"/>
      <c r="H78" s="8"/>
      <c r="I78" s="8"/>
      <c r="J78" s="8"/>
      <c r="K78" s="8"/>
      <c r="L78" s="8"/>
      <c r="M78" s="8"/>
      <c r="N78" s="9"/>
      <c r="O78" s="9"/>
      <c r="P78" s="9"/>
      <c r="Q78" s="9"/>
      <c r="R78" s="9"/>
      <c r="S78" s="9"/>
      <c r="T78" s="9"/>
      <c r="U78" s="9"/>
      <c r="V78" s="9"/>
      <c r="W78" s="9"/>
      <c r="X78" s="9"/>
      <c r="Y78" s="9"/>
    </row>
    <row r="79" spans="1:25" ht="18" x14ac:dyDescent="0.2">
      <c r="A79" s="15" t="s">
        <v>6</v>
      </c>
      <c r="B79" s="151" t="s">
        <v>10</v>
      </c>
      <c r="C79" s="152"/>
      <c r="D79" s="152"/>
      <c r="E79" s="152"/>
      <c r="F79" s="152"/>
      <c r="G79" s="152"/>
      <c r="H79" s="152"/>
      <c r="I79" s="152"/>
      <c r="J79" s="152"/>
      <c r="K79" s="152"/>
      <c r="L79" s="152"/>
      <c r="M79" s="153"/>
      <c r="N79" s="154" t="s">
        <v>15</v>
      </c>
      <c r="O79" s="154"/>
      <c r="P79" s="154"/>
      <c r="Q79" s="154"/>
      <c r="R79" s="154"/>
      <c r="S79" s="154"/>
      <c r="T79" s="154"/>
      <c r="U79" s="10"/>
      <c r="V79" s="10"/>
      <c r="W79" s="10"/>
      <c r="X79" s="10"/>
      <c r="Y79" s="10"/>
    </row>
    <row r="80" spans="1:25" ht="18" x14ac:dyDescent="0.2">
      <c r="A80" s="11">
        <v>1</v>
      </c>
      <c r="B80" s="140"/>
      <c r="C80" s="140"/>
      <c r="D80" s="140"/>
      <c r="E80" s="140"/>
      <c r="F80" s="140"/>
      <c r="G80" s="140"/>
      <c r="H80" s="140"/>
      <c r="I80" s="140"/>
      <c r="J80" s="140"/>
      <c r="K80" s="140"/>
      <c r="L80" s="140"/>
      <c r="M80" s="140"/>
      <c r="N80" s="141"/>
      <c r="O80" s="142"/>
      <c r="P80" s="142"/>
      <c r="Q80" s="142"/>
      <c r="R80" s="142"/>
      <c r="S80" s="142"/>
      <c r="T80" s="143"/>
      <c r="U80" s="10"/>
      <c r="V80" s="10"/>
      <c r="W80" s="10"/>
      <c r="X80" s="10"/>
      <c r="Y80" s="10"/>
    </row>
    <row r="81" spans="1:25" ht="18" x14ac:dyDescent="0.2">
      <c r="A81" s="11">
        <v>2</v>
      </c>
      <c r="B81" s="140"/>
      <c r="C81" s="140"/>
      <c r="D81" s="140"/>
      <c r="E81" s="140"/>
      <c r="F81" s="140"/>
      <c r="G81" s="140"/>
      <c r="H81" s="140"/>
      <c r="I81" s="140"/>
      <c r="J81" s="140"/>
      <c r="K81" s="140"/>
      <c r="L81" s="140"/>
      <c r="M81" s="140"/>
      <c r="N81" s="144"/>
      <c r="O81" s="145"/>
      <c r="P81" s="145"/>
      <c r="Q81" s="145"/>
      <c r="R81" s="145"/>
      <c r="S81" s="145"/>
      <c r="T81" s="146"/>
      <c r="U81" s="12"/>
      <c r="V81" s="12"/>
      <c r="W81" s="12"/>
      <c r="X81" s="12"/>
      <c r="Y81" s="12"/>
    </row>
    <row r="82" spans="1:25" ht="18" x14ac:dyDescent="0.2">
      <c r="A82" s="11">
        <v>3</v>
      </c>
      <c r="B82" s="140"/>
      <c r="C82" s="140"/>
      <c r="D82" s="140"/>
      <c r="E82" s="140"/>
      <c r="F82" s="140"/>
      <c r="G82" s="140"/>
      <c r="H82" s="140"/>
      <c r="I82" s="140"/>
      <c r="J82" s="140"/>
      <c r="K82" s="140"/>
      <c r="L82" s="140"/>
      <c r="M82" s="140"/>
      <c r="N82" s="147"/>
      <c r="O82" s="148"/>
      <c r="P82" s="148"/>
      <c r="Q82" s="148"/>
      <c r="R82" s="148"/>
      <c r="S82" s="148"/>
      <c r="T82" s="149"/>
      <c r="U82" s="12"/>
      <c r="V82" s="12"/>
      <c r="W82" s="12"/>
      <c r="X82" s="12"/>
      <c r="Y82" s="12"/>
    </row>
    <row r="83" spans="1:25" ht="18" x14ac:dyDescent="0.2">
      <c r="A83" s="8"/>
      <c r="B83" s="8"/>
      <c r="C83" s="8"/>
      <c r="D83" s="8"/>
      <c r="E83" s="8"/>
      <c r="F83" s="8"/>
      <c r="G83" s="8"/>
      <c r="H83" s="8"/>
      <c r="I83" s="8"/>
      <c r="J83" s="8"/>
      <c r="K83" s="8"/>
      <c r="L83" s="8"/>
      <c r="M83" s="8"/>
      <c r="N83" s="13"/>
      <c r="O83" s="13"/>
      <c r="P83" s="13"/>
      <c r="Q83" s="13"/>
      <c r="R83" s="13"/>
      <c r="S83" s="13"/>
      <c r="T83" s="13"/>
      <c r="U83" s="12"/>
      <c r="V83" s="12"/>
      <c r="W83" s="12"/>
      <c r="X83" s="12"/>
      <c r="Y83" s="12"/>
    </row>
    <row r="84" spans="1:25" ht="18" x14ac:dyDescent="0.2">
      <c r="A84" s="150" t="s">
        <v>12</v>
      </c>
      <c r="B84" s="150"/>
      <c r="C84" s="150"/>
      <c r="D84" s="150"/>
      <c r="E84" s="150"/>
      <c r="F84" s="150"/>
      <c r="G84" s="150"/>
      <c r="H84" s="150"/>
      <c r="I84" s="150"/>
      <c r="J84" s="150"/>
      <c r="K84" s="150"/>
      <c r="L84" s="150"/>
      <c r="M84" s="150"/>
      <c r="N84" s="150"/>
      <c r="O84" s="150"/>
      <c r="P84" s="150"/>
      <c r="Q84" s="150"/>
      <c r="R84" s="150"/>
      <c r="S84" s="150"/>
      <c r="T84" s="150"/>
      <c r="U84" s="14"/>
      <c r="V84" s="14"/>
      <c r="W84" s="14"/>
      <c r="X84" s="14"/>
      <c r="Y84" s="14"/>
    </row>
    <row r="85" spans="1:25" ht="18" x14ac:dyDescent="0.2">
      <c r="A85" s="8"/>
      <c r="B85" s="8"/>
      <c r="C85" s="8"/>
      <c r="D85" s="8"/>
      <c r="E85" s="8"/>
      <c r="F85" s="8"/>
      <c r="G85" s="8"/>
      <c r="H85" s="8"/>
      <c r="I85" s="8"/>
      <c r="J85" s="8"/>
      <c r="K85" s="8"/>
      <c r="L85" s="8"/>
      <c r="M85" s="8"/>
      <c r="N85" s="9"/>
      <c r="O85" s="9"/>
      <c r="P85" s="9"/>
      <c r="Q85" s="9"/>
      <c r="R85" s="9"/>
      <c r="S85" s="9"/>
      <c r="T85" s="9"/>
      <c r="U85" s="9"/>
      <c r="V85" s="9"/>
      <c r="W85" s="9"/>
      <c r="X85" s="9"/>
      <c r="Y85" s="9"/>
    </row>
    <row r="86" spans="1:25" ht="18" x14ac:dyDescent="0.2">
      <c r="A86" s="11" t="s">
        <v>6</v>
      </c>
      <c r="B86" s="140" t="s">
        <v>11</v>
      </c>
      <c r="C86" s="140"/>
      <c r="D86" s="140"/>
      <c r="E86" s="140"/>
      <c r="F86" s="140"/>
      <c r="G86" s="140"/>
      <c r="H86" s="140"/>
      <c r="I86" s="140"/>
      <c r="J86" s="140"/>
      <c r="K86" s="140"/>
      <c r="L86" s="140"/>
      <c r="M86" s="140"/>
      <c r="N86" s="154" t="s">
        <v>15</v>
      </c>
      <c r="O86" s="154"/>
      <c r="P86" s="154"/>
      <c r="Q86" s="154"/>
      <c r="R86" s="154"/>
      <c r="S86" s="154"/>
      <c r="T86" s="154"/>
      <c r="U86" s="10"/>
      <c r="V86" s="10"/>
      <c r="W86" s="10"/>
      <c r="X86" s="10"/>
      <c r="Y86" s="10"/>
    </row>
    <row r="87" spans="1:25" ht="18" x14ac:dyDescent="0.2">
      <c r="A87" s="11">
        <v>1</v>
      </c>
      <c r="B87" s="140"/>
      <c r="C87" s="140"/>
      <c r="D87" s="140"/>
      <c r="E87" s="140"/>
      <c r="F87" s="140"/>
      <c r="G87" s="140"/>
      <c r="H87" s="140"/>
      <c r="I87" s="140"/>
      <c r="J87" s="140"/>
      <c r="K87" s="140"/>
      <c r="L87" s="140"/>
      <c r="M87" s="140"/>
      <c r="N87" s="141"/>
      <c r="O87" s="142"/>
      <c r="P87" s="142"/>
      <c r="Q87" s="142"/>
      <c r="R87" s="142"/>
      <c r="S87" s="142"/>
      <c r="T87" s="143"/>
      <c r="U87" s="10"/>
      <c r="V87" s="10"/>
      <c r="W87" s="10"/>
      <c r="X87" s="10"/>
      <c r="Y87" s="10"/>
    </row>
    <row r="88" spans="1:25" ht="18" x14ac:dyDescent="0.2">
      <c r="A88" s="11">
        <v>2</v>
      </c>
      <c r="B88" s="140"/>
      <c r="C88" s="140"/>
      <c r="D88" s="140"/>
      <c r="E88" s="140"/>
      <c r="F88" s="140"/>
      <c r="G88" s="140"/>
      <c r="H88" s="140"/>
      <c r="I88" s="140"/>
      <c r="J88" s="140"/>
      <c r="K88" s="140"/>
      <c r="L88" s="140"/>
      <c r="M88" s="140"/>
      <c r="N88" s="144"/>
      <c r="O88" s="145"/>
      <c r="P88" s="145"/>
      <c r="Q88" s="145"/>
      <c r="R88" s="145"/>
      <c r="S88" s="145"/>
      <c r="T88" s="146"/>
      <c r="U88" s="12"/>
      <c r="V88" s="12"/>
      <c r="W88" s="12"/>
      <c r="X88" s="12"/>
      <c r="Y88" s="12"/>
    </row>
    <row r="89" spans="1:25" ht="18" x14ac:dyDescent="0.2">
      <c r="A89" s="11">
        <v>3</v>
      </c>
      <c r="B89" s="140"/>
      <c r="C89" s="140"/>
      <c r="D89" s="140"/>
      <c r="E89" s="140"/>
      <c r="F89" s="140"/>
      <c r="G89" s="140"/>
      <c r="H89" s="140"/>
      <c r="I89" s="140"/>
      <c r="J89" s="140"/>
      <c r="K89" s="140"/>
      <c r="L89" s="140"/>
      <c r="M89" s="140"/>
      <c r="N89" s="147"/>
      <c r="O89" s="148"/>
      <c r="P89" s="148"/>
      <c r="Q89" s="148"/>
      <c r="R89" s="148"/>
      <c r="S89" s="148"/>
      <c r="T89" s="149"/>
      <c r="U89" s="12"/>
      <c r="V89" s="12"/>
      <c r="W89" s="12"/>
      <c r="X89" s="12"/>
      <c r="Y89" s="12"/>
    </row>
  </sheetData>
  <mergeCells count="108">
    <mergeCell ref="M32:M33"/>
    <mergeCell ref="N32:N33"/>
    <mergeCell ref="A63:T63"/>
    <mergeCell ref="N66:T68"/>
    <mergeCell ref="B66:M66"/>
    <mergeCell ref="B54:M54"/>
    <mergeCell ref="B52:M52"/>
    <mergeCell ref="B53:M53"/>
    <mergeCell ref="B65:M65"/>
    <mergeCell ref="B68:M68"/>
    <mergeCell ref="N65:T65"/>
    <mergeCell ref="B67:M67"/>
    <mergeCell ref="B61:M61"/>
    <mergeCell ref="A56:T56"/>
    <mergeCell ref="N58:T58"/>
    <mergeCell ref="A39:L39"/>
    <mergeCell ref="M39:M40"/>
    <mergeCell ref="N39:N40"/>
    <mergeCell ref="N38:Z38"/>
    <mergeCell ref="O41:Z41"/>
    <mergeCell ref="A41:L41"/>
    <mergeCell ref="M41:M42"/>
    <mergeCell ref="N41:N42"/>
    <mergeCell ref="O43:Z43"/>
    <mergeCell ref="M30:M31"/>
    <mergeCell ref="M17:M18"/>
    <mergeCell ref="N17:N18"/>
    <mergeCell ref="A19:L19"/>
    <mergeCell ref="M19:M20"/>
    <mergeCell ref="N19:N20"/>
    <mergeCell ref="N27:Z27"/>
    <mergeCell ref="A21:L21"/>
    <mergeCell ref="M21:M22"/>
    <mergeCell ref="N21:N22"/>
    <mergeCell ref="O10:Z10"/>
    <mergeCell ref="N16:Z16"/>
    <mergeCell ref="A27:M27"/>
    <mergeCell ref="A28:L28"/>
    <mergeCell ref="M28:M29"/>
    <mergeCell ref="N28:N29"/>
    <mergeCell ref="A25:M25"/>
    <mergeCell ref="O17:Z17"/>
    <mergeCell ref="O19:Z19"/>
    <mergeCell ref="O28:Z28"/>
    <mergeCell ref="A14:M14"/>
    <mergeCell ref="N14:Y14"/>
    <mergeCell ref="M10:M11"/>
    <mergeCell ref="N10:N11"/>
    <mergeCell ref="A10:L10"/>
    <mergeCell ref="A16:M16"/>
    <mergeCell ref="A17:L17"/>
    <mergeCell ref="N25:Y25"/>
    <mergeCell ref="O21:Z21"/>
    <mergeCell ref="N8:N9"/>
    <mergeCell ref="A8:L8"/>
    <mergeCell ref="N6:N7"/>
    <mergeCell ref="M6:M7"/>
    <mergeCell ref="M8:M9"/>
    <mergeCell ref="N5:Z5"/>
    <mergeCell ref="O6:Z6"/>
    <mergeCell ref="O8:Z8"/>
    <mergeCell ref="A1:Y1"/>
    <mergeCell ref="A3:M3"/>
    <mergeCell ref="N3:Y3"/>
    <mergeCell ref="A5:M5"/>
    <mergeCell ref="A6:L6"/>
    <mergeCell ref="O39:Z39"/>
    <mergeCell ref="A32:L32"/>
    <mergeCell ref="B72:M72"/>
    <mergeCell ref="N72:T72"/>
    <mergeCell ref="N51:T51"/>
    <mergeCell ref="A49:T49"/>
    <mergeCell ref="B51:M51"/>
    <mergeCell ref="A70:T70"/>
    <mergeCell ref="O30:Z30"/>
    <mergeCell ref="O32:Z32"/>
    <mergeCell ref="A36:M36"/>
    <mergeCell ref="N36:Y36"/>
    <mergeCell ref="A38:M38"/>
    <mergeCell ref="A47:Y47"/>
    <mergeCell ref="N52:T54"/>
    <mergeCell ref="N59:T61"/>
    <mergeCell ref="B59:M59"/>
    <mergeCell ref="B60:M60"/>
    <mergeCell ref="B58:M58"/>
    <mergeCell ref="N43:N44"/>
    <mergeCell ref="A43:L43"/>
    <mergeCell ref="M43:M44"/>
    <mergeCell ref="N30:N31"/>
    <mergeCell ref="A30:L30"/>
    <mergeCell ref="B87:M87"/>
    <mergeCell ref="N87:T89"/>
    <mergeCell ref="B88:M88"/>
    <mergeCell ref="B89:M89"/>
    <mergeCell ref="B82:M82"/>
    <mergeCell ref="B74:M74"/>
    <mergeCell ref="B75:M75"/>
    <mergeCell ref="A77:T77"/>
    <mergeCell ref="B79:M79"/>
    <mergeCell ref="N79:T79"/>
    <mergeCell ref="A84:T84"/>
    <mergeCell ref="N73:T75"/>
    <mergeCell ref="B86:M86"/>
    <mergeCell ref="N86:T86"/>
    <mergeCell ref="B81:M81"/>
    <mergeCell ref="B80:M80"/>
    <mergeCell ref="N80:T82"/>
    <mergeCell ref="B73:M73"/>
  </mergeCells>
  <phoneticPr fontId="3" type="noConversion"/>
  <pageMargins left="0.49" right="0.44" top="0.3" bottom="0.37" header="0.17" footer="0.28000000000000003"/>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5"/>
  <sheetViews>
    <sheetView workbookViewId="0">
      <selection activeCell="A2" sqref="A2:G2"/>
    </sheetView>
  </sheetViews>
  <sheetFormatPr defaultRowHeight="12.75" x14ac:dyDescent="0.15"/>
  <cols>
    <col min="1" max="1" width="3.50390625" customWidth="1"/>
    <col min="2" max="2" width="29.9375" customWidth="1"/>
    <col min="3" max="3" width="5.52734375" customWidth="1"/>
    <col min="4" max="4" width="13.88671875" customWidth="1"/>
    <col min="5" max="5" width="10.11328125" customWidth="1"/>
    <col min="7" max="7" width="26.29296875" customWidth="1"/>
    <col min="9" max="9" width="29.125" customWidth="1"/>
  </cols>
  <sheetData>
    <row r="1" spans="1:9" ht="18" x14ac:dyDescent="0.2">
      <c r="A1" s="165" t="s">
        <v>9</v>
      </c>
      <c r="B1" s="165"/>
      <c r="C1" s="165"/>
      <c r="D1" s="165"/>
      <c r="E1" s="165"/>
      <c r="F1" s="165"/>
      <c r="G1" s="165"/>
    </row>
    <row r="2" spans="1:9" x14ac:dyDescent="0.15">
      <c r="A2" s="166" t="str">
        <f>'заявка инд.'!C2</f>
        <v>на участие в XII Чемпионате и первенстве России по каратэ версии WKC</v>
      </c>
      <c r="B2" s="166"/>
      <c r="C2" s="166"/>
      <c r="D2" s="166"/>
      <c r="E2" s="166"/>
      <c r="F2" s="166"/>
      <c r="G2" s="166"/>
    </row>
    <row r="3" spans="1:9" ht="18" x14ac:dyDescent="0.2">
      <c r="A3" s="23"/>
      <c r="B3" s="23" t="str">
        <f>'заявка инд.'!C10</f>
        <v>г. Новочебоксарск</v>
      </c>
      <c r="C3" s="23"/>
      <c r="D3" s="23"/>
      <c r="E3" s="23"/>
      <c r="F3" s="23"/>
      <c r="G3" s="30">
        <f>'заявка инд.'!H10</f>
        <v>44262</v>
      </c>
    </row>
    <row r="4" spans="1:9" ht="18" x14ac:dyDescent="0.2">
      <c r="A4" s="23"/>
      <c r="B4" s="23"/>
      <c r="C4" s="23"/>
      <c r="D4" s="23"/>
      <c r="E4" s="23"/>
      <c r="F4" s="23"/>
      <c r="G4" s="30"/>
    </row>
    <row r="5" spans="1:9" ht="28.5" x14ac:dyDescent="0.15">
      <c r="A5" s="2" t="s">
        <v>6</v>
      </c>
      <c r="B5" s="2" t="s">
        <v>7</v>
      </c>
      <c r="C5" s="2" t="s">
        <v>0</v>
      </c>
      <c r="D5" s="2" t="s">
        <v>1</v>
      </c>
      <c r="E5" s="2" t="s">
        <v>2</v>
      </c>
      <c r="F5" s="2" t="s">
        <v>5</v>
      </c>
      <c r="G5" s="2" t="s">
        <v>4</v>
      </c>
      <c r="H5" s="2" t="s">
        <v>26</v>
      </c>
      <c r="I5" s="2" t="s">
        <v>27</v>
      </c>
    </row>
    <row r="6" spans="1:9" ht="14.25" x14ac:dyDescent="0.15">
      <c r="A6" s="3">
        <v>1</v>
      </c>
      <c r="B6" s="3"/>
      <c r="C6" s="3"/>
      <c r="D6" s="3"/>
      <c r="E6" s="3"/>
      <c r="F6" s="3"/>
      <c r="G6" s="3"/>
      <c r="H6" s="1"/>
      <c r="I6" s="1"/>
    </row>
    <row r="7" spans="1:9" ht="14.25" x14ac:dyDescent="0.15">
      <c r="A7" s="3">
        <v>2</v>
      </c>
      <c r="B7" s="3"/>
      <c r="C7" s="3"/>
      <c r="D7" s="3"/>
      <c r="E7" s="3"/>
      <c r="F7" s="3"/>
      <c r="G7" s="3"/>
      <c r="H7" s="1"/>
      <c r="I7" s="1"/>
    </row>
    <row r="8" spans="1:9" ht="14.25" x14ac:dyDescent="0.15">
      <c r="A8" s="3">
        <v>3</v>
      </c>
      <c r="B8" s="3"/>
      <c r="C8" s="3"/>
      <c r="D8" s="3"/>
      <c r="E8" s="3"/>
      <c r="F8" s="3"/>
      <c r="G8" s="3"/>
      <c r="H8" s="1"/>
      <c r="I8" s="1"/>
    </row>
    <row r="9" spans="1:9" ht="14.25" x14ac:dyDescent="0.15">
      <c r="A9" s="3">
        <v>4</v>
      </c>
      <c r="B9" s="3"/>
      <c r="C9" s="3"/>
      <c r="D9" s="3"/>
      <c r="E9" s="3"/>
      <c r="F9" s="3"/>
      <c r="G9" s="3"/>
      <c r="H9" s="1"/>
      <c r="I9" s="1"/>
    </row>
    <row r="10" spans="1:9" ht="14.25" x14ac:dyDescent="0.15">
      <c r="A10" s="3">
        <v>5</v>
      </c>
      <c r="B10" s="3"/>
      <c r="C10" s="3"/>
      <c r="D10" s="3"/>
      <c r="E10" s="3"/>
      <c r="F10" s="3"/>
      <c r="G10" s="3"/>
      <c r="H10" s="1"/>
      <c r="I10" s="1"/>
    </row>
    <row r="11" spans="1:9" ht="14.25" x14ac:dyDescent="0.15">
      <c r="A11" s="3">
        <v>6</v>
      </c>
      <c r="B11" s="3"/>
      <c r="C11" s="3"/>
      <c r="D11" s="3"/>
      <c r="E11" s="3"/>
      <c r="F11" s="3"/>
      <c r="G11" s="3"/>
      <c r="H11" s="1"/>
      <c r="I11" s="1"/>
    </row>
    <row r="12" spans="1:9" ht="14.25" x14ac:dyDescent="0.15">
      <c r="A12" s="3">
        <v>7</v>
      </c>
      <c r="B12" s="3"/>
      <c r="C12" s="3"/>
      <c r="D12" s="3"/>
      <c r="E12" s="3"/>
      <c r="F12" s="3"/>
      <c r="G12" s="3"/>
      <c r="H12" s="1"/>
      <c r="I12" s="1"/>
    </row>
    <row r="13" spans="1:9" ht="14.25" x14ac:dyDescent="0.15">
      <c r="A13" s="3">
        <v>8</v>
      </c>
      <c r="B13" s="3"/>
      <c r="C13" s="3"/>
      <c r="D13" s="3"/>
      <c r="E13" s="3"/>
      <c r="F13" s="3"/>
      <c r="G13" s="3"/>
      <c r="H13" s="1"/>
      <c r="I13" s="1"/>
    </row>
    <row r="14" spans="1:9" ht="14.25" x14ac:dyDescent="0.15">
      <c r="A14" s="3">
        <v>9</v>
      </c>
      <c r="B14" s="3"/>
      <c r="C14" s="3"/>
      <c r="D14" s="3"/>
      <c r="E14" s="3"/>
      <c r="F14" s="3"/>
      <c r="G14" s="3"/>
      <c r="H14" s="1"/>
      <c r="I14" s="1"/>
    </row>
    <row r="15" spans="1:9" ht="14.25" x14ac:dyDescent="0.15">
      <c r="A15" s="3">
        <v>10</v>
      </c>
      <c r="B15" s="3"/>
      <c r="C15" s="3"/>
      <c r="D15" s="3"/>
      <c r="E15" s="3"/>
      <c r="F15" s="3"/>
      <c r="G15" s="3"/>
      <c r="H15" s="1"/>
      <c r="I15" s="1"/>
    </row>
    <row r="16" spans="1:9" ht="14.25" x14ac:dyDescent="0.15">
      <c r="A16" s="3">
        <v>11</v>
      </c>
      <c r="B16" s="3"/>
      <c r="C16" s="3"/>
      <c r="D16" s="3"/>
      <c r="E16" s="3"/>
      <c r="F16" s="3"/>
      <c r="G16" s="3"/>
      <c r="H16" s="1"/>
      <c r="I16" s="1"/>
    </row>
    <row r="17" spans="1:9" ht="14.25" x14ac:dyDescent="0.15">
      <c r="A17" s="3">
        <v>12</v>
      </c>
      <c r="B17" s="3"/>
      <c r="C17" s="3"/>
      <c r="D17" s="3"/>
      <c r="E17" s="3"/>
      <c r="F17" s="3"/>
      <c r="G17" s="3"/>
      <c r="H17" s="1"/>
      <c r="I17" s="1"/>
    </row>
    <row r="18" spans="1:9" ht="14.25" x14ac:dyDescent="0.15">
      <c r="A18" s="3">
        <v>13</v>
      </c>
      <c r="B18" s="3"/>
      <c r="C18" s="3"/>
      <c r="D18" s="3"/>
      <c r="E18" s="3"/>
      <c r="F18" s="3"/>
      <c r="G18" s="3"/>
      <c r="H18" s="1"/>
      <c r="I18" s="1"/>
    </row>
    <row r="19" spans="1:9" ht="14.25" x14ac:dyDescent="0.15">
      <c r="A19" s="3">
        <v>14</v>
      </c>
      <c r="B19" s="3"/>
      <c r="C19" s="3"/>
      <c r="D19" s="3"/>
      <c r="E19" s="3"/>
      <c r="F19" s="3"/>
      <c r="G19" s="3"/>
      <c r="H19" s="1"/>
      <c r="I19" s="1"/>
    </row>
    <row r="20" spans="1:9" ht="14.25" x14ac:dyDescent="0.15">
      <c r="A20" s="3">
        <v>15</v>
      </c>
      <c r="B20" s="3"/>
      <c r="C20" s="3"/>
      <c r="D20" s="3"/>
      <c r="E20" s="3"/>
      <c r="F20" s="3"/>
      <c r="G20" s="3"/>
      <c r="H20" s="1"/>
      <c r="I20" s="1"/>
    </row>
    <row r="21" spans="1:9" ht="14.25" x14ac:dyDescent="0.15">
      <c r="A21" s="3">
        <v>16</v>
      </c>
      <c r="B21" s="3"/>
      <c r="C21" s="3"/>
      <c r="D21" s="3"/>
      <c r="E21" s="3"/>
      <c r="F21" s="3"/>
      <c r="G21" s="3"/>
      <c r="H21" s="1"/>
      <c r="I21" s="1"/>
    </row>
    <row r="22" spans="1:9" ht="14.25" x14ac:dyDescent="0.15">
      <c r="A22" s="3">
        <v>17</v>
      </c>
      <c r="B22" s="3"/>
      <c r="C22" s="3"/>
      <c r="D22" s="3"/>
      <c r="E22" s="3"/>
      <c r="F22" s="3"/>
      <c r="G22" s="3"/>
      <c r="H22" s="1"/>
      <c r="I22" s="1"/>
    </row>
    <row r="23" spans="1:9" ht="14.25" x14ac:dyDescent="0.15">
      <c r="A23" s="3">
        <v>18</v>
      </c>
      <c r="B23" s="3"/>
      <c r="C23" s="3"/>
      <c r="D23" s="3"/>
      <c r="E23" s="3"/>
      <c r="F23" s="3"/>
      <c r="G23" s="3"/>
      <c r="H23" s="1"/>
      <c r="I23" s="1"/>
    </row>
    <row r="24" spans="1:9" ht="14.25" x14ac:dyDescent="0.15">
      <c r="A24" s="3">
        <v>19</v>
      </c>
      <c r="B24" s="3"/>
      <c r="C24" s="3"/>
      <c r="D24" s="3"/>
      <c r="E24" s="3"/>
      <c r="F24" s="3"/>
      <c r="G24" s="3"/>
      <c r="H24" s="1"/>
      <c r="I24" s="1"/>
    </row>
    <row r="25" spans="1:9" ht="14.25" x14ac:dyDescent="0.15">
      <c r="A25" s="3">
        <v>20</v>
      </c>
      <c r="B25" s="3"/>
      <c r="C25" s="3"/>
      <c r="D25" s="3"/>
      <c r="E25" s="3"/>
      <c r="F25" s="3"/>
      <c r="G25" s="3"/>
      <c r="H25" s="1"/>
      <c r="I25" s="1"/>
    </row>
    <row r="26" spans="1:9" ht="14.25" x14ac:dyDescent="0.15">
      <c r="A26" s="3">
        <v>21</v>
      </c>
      <c r="B26" s="3"/>
      <c r="C26" s="3"/>
      <c r="D26" s="3"/>
      <c r="E26" s="3"/>
      <c r="F26" s="3"/>
      <c r="G26" s="3"/>
      <c r="H26" s="1"/>
      <c r="I26" s="1"/>
    </row>
    <row r="27" spans="1:9" ht="14.25" x14ac:dyDescent="0.15">
      <c r="A27" s="3">
        <v>22</v>
      </c>
      <c r="B27" s="3"/>
      <c r="C27" s="3"/>
      <c r="D27" s="3"/>
      <c r="E27" s="3"/>
      <c r="F27" s="3"/>
      <c r="G27" s="3"/>
      <c r="H27" s="1"/>
      <c r="I27" s="1"/>
    </row>
    <row r="28" spans="1:9" ht="14.25" x14ac:dyDescent="0.15">
      <c r="A28" s="3">
        <v>23</v>
      </c>
      <c r="B28" s="3"/>
      <c r="C28" s="3"/>
      <c r="D28" s="3"/>
      <c r="E28" s="3"/>
      <c r="F28" s="3"/>
      <c r="G28" s="3"/>
      <c r="H28" s="1"/>
      <c r="I28" s="1"/>
    </row>
    <row r="29" spans="1:9" ht="14.25" x14ac:dyDescent="0.15">
      <c r="A29" s="3">
        <v>24</v>
      </c>
      <c r="B29" s="3"/>
      <c r="C29" s="3"/>
      <c r="D29" s="3"/>
      <c r="E29" s="3"/>
      <c r="F29" s="3"/>
      <c r="G29" s="3"/>
      <c r="H29" s="1"/>
      <c r="I29" s="1"/>
    </row>
    <row r="30" spans="1:9" ht="14.25" x14ac:dyDescent="0.15">
      <c r="A30" s="3">
        <v>25</v>
      </c>
      <c r="B30" s="3"/>
      <c r="C30" s="3"/>
      <c r="D30" s="3"/>
      <c r="E30" s="3"/>
      <c r="F30" s="3"/>
      <c r="G30" s="3"/>
      <c r="H30" s="1"/>
      <c r="I30" s="1"/>
    </row>
    <row r="31" spans="1:9" ht="14.25" x14ac:dyDescent="0.15">
      <c r="A31" s="3">
        <v>26</v>
      </c>
      <c r="B31" s="3"/>
      <c r="C31" s="3"/>
      <c r="D31" s="3"/>
      <c r="E31" s="3"/>
      <c r="F31" s="3"/>
      <c r="G31" s="3"/>
      <c r="H31" s="1"/>
      <c r="I31" s="1"/>
    </row>
    <row r="32" spans="1:9" ht="14.25" x14ac:dyDescent="0.15">
      <c r="A32" s="3">
        <v>27</v>
      </c>
      <c r="B32" s="3"/>
      <c r="C32" s="3"/>
      <c r="D32" s="3"/>
      <c r="E32" s="3"/>
      <c r="F32" s="3"/>
      <c r="G32" s="3"/>
      <c r="H32" s="1"/>
      <c r="I32" s="1"/>
    </row>
    <row r="33" spans="1:9" ht="14.25" x14ac:dyDescent="0.15">
      <c r="A33" s="3">
        <v>28</v>
      </c>
      <c r="B33" s="3"/>
      <c r="C33" s="3"/>
      <c r="D33" s="3"/>
      <c r="E33" s="3"/>
      <c r="F33" s="3"/>
      <c r="G33" s="3"/>
      <c r="H33" s="1"/>
      <c r="I33" s="1"/>
    </row>
    <row r="34" spans="1:9" ht="14.25" x14ac:dyDescent="0.15">
      <c r="A34" s="3">
        <v>29</v>
      </c>
      <c r="B34" s="3"/>
      <c r="C34" s="3"/>
      <c r="D34" s="3"/>
      <c r="E34" s="3"/>
      <c r="F34" s="3"/>
      <c r="G34" s="3"/>
      <c r="H34" s="1"/>
      <c r="I34" s="1"/>
    </row>
    <row r="35" spans="1:9" ht="14.25" x14ac:dyDescent="0.15">
      <c r="A35" s="3">
        <v>30</v>
      </c>
      <c r="B35" s="3"/>
      <c r="C35" s="3"/>
      <c r="D35" s="3"/>
      <c r="E35" s="3"/>
      <c r="F35" s="3"/>
      <c r="G35" s="3"/>
      <c r="H35" s="1"/>
      <c r="I35" s="1"/>
    </row>
  </sheetData>
  <mergeCells count="2">
    <mergeCell ref="A1:G1"/>
    <mergeCell ref="A2:G2"/>
  </mergeCells>
  <phoneticPr fontId="3" type="noConversion"/>
  <pageMargins left="0.31496062992125984" right="0.23622047244094491" top="0.27559055118110237" bottom="0.43307086614173229" header="0.19685039370078741" footer="0.27559055118110237"/>
  <pageSetup paperSize="9"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61"/>
  <sheetViews>
    <sheetView workbookViewId="0">
      <selection activeCell="B15" sqref="B15:B17"/>
    </sheetView>
  </sheetViews>
  <sheetFormatPr defaultRowHeight="12.75" x14ac:dyDescent="0.15"/>
  <cols>
    <col min="1" max="1" width="4.98828125" customWidth="1"/>
    <col min="2" max="2" width="23.19140625" customWidth="1"/>
    <col min="3" max="3" width="8.22265625" customWidth="1"/>
    <col min="4" max="4" width="16.31640625" customWidth="1"/>
    <col min="5" max="5" width="21.03515625" customWidth="1"/>
    <col min="6" max="6" width="29.125" customWidth="1"/>
    <col min="7" max="7" width="26.4296875" customWidth="1"/>
    <col min="9" max="9" width="22.3828125" customWidth="1"/>
  </cols>
  <sheetData>
    <row r="1" spans="1:17" ht="18" x14ac:dyDescent="0.2">
      <c r="A1" s="109" t="s">
        <v>55</v>
      </c>
      <c r="B1" s="109"/>
      <c r="C1" s="109"/>
      <c r="D1" s="109"/>
      <c r="E1" s="109"/>
      <c r="F1" s="109"/>
      <c r="G1" s="109"/>
      <c r="H1" s="109"/>
    </row>
    <row r="2" spans="1:17" ht="18" x14ac:dyDescent="0.2">
      <c r="A2" s="123" t="str">
        <f>'заявка инд.'!C2</f>
        <v>на участие в XII Чемпионате и первенстве России по каратэ версии WKC</v>
      </c>
      <c r="B2" s="123"/>
      <c r="C2" s="123"/>
      <c r="D2" s="123"/>
      <c r="E2" s="123"/>
      <c r="F2" s="123"/>
      <c r="G2" s="123"/>
      <c r="H2" s="56"/>
      <c r="M2" t="s">
        <v>28</v>
      </c>
    </row>
    <row r="3" spans="1:17" ht="13.5" x14ac:dyDescent="0.15">
      <c r="B3" s="41" t="s">
        <v>19</v>
      </c>
      <c r="C3" s="73"/>
      <c r="D3" s="122" t="str">
        <f>'заявка инд.'!C4</f>
        <v>Федерации каратэ WKC Чувашской Республики</v>
      </c>
      <c r="E3" s="122"/>
      <c r="F3" s="122"/>
      <c r="G3" s="122"/>
      <c r="H3" s="19"/>
    </row>
    <row r="4" spans="1:17" x14ac:dyDescent="0.15">
      <c r="D4" s="127" t="s">
        <v>42</v>
      </c>
      <c r="E4" s="127"/>
      <c r="F4" s="127"/>
      <c r="G4" s="127"/>
      <c r="I4" s="19"/>
      <c r="J4" s="19"/>
      <c r="M4" s="19"/>
    </row>
    <row r="5" spans="1:17" ht="13.5" x14ac:dyDescent="0.15">
      <c r="B5" s="41" t="s">
        <v>41</v>
      </c>
      <c r="C5" s="126" t="s">
        <v>45</v>
      </c>
      <c r="D5" s="126"/>
      <c r="E5" s="126"/>
      <c r="F5" s="126"/>
      <c r="G5" s="126"/>
      <c r="H5" s="126"/>
      <c r="I5" s="126"/>
      <c r="J5" s="19"/>
      <c r="M5" s="19"/>
    </row>
    <row r="6" spans="1:17" ht="13.5" x14ac:dyDescent="0.15">
      <c r="B6" s="41" t="s">
        <v>17</v>
      </c>
      <c r="C6" s="122" t="str">
        <f>'заявка инд.'!C7</f>
        <v>г. Чебоксары, ул. Ленинградская, 32</v>
      </c>
      <c r="D6" s="122"/>
      <c r="E6" s="122"/>
      <c r="F6" s="122"/>
      <c r="G6" s="122"/>
      <c r="H6" s="78"/>
      <c r="I6" s="78"/>
    </row>
    <row r="7" spans="1:17" ht="13.5" x14ac:dyDescent="0.15">
      <c r="A7" s="176" t="s">
        <v>18</v>
      </c>
      <c r="B7" s="176"/>
      <c r="C7" s="122" t="str">
        <f>'заявка инд.'!C8</f>
        <v xml:space="preserve">7-960-308-37-73, karatewkcrf@mail.ru </v>
      </c>
      <c r="D7" s="122"/>
      <c r="E7" s="122"/>
      <c r="F7" s="122"/>
      <c r="G7" s="122"/>
      <c r="H7" s="78"/>
      <c r="I7" s="78"/>
    </row>
    <row r="8" spans="1:17" x14ac:dyDescent="0.15">
      <c r="B8" s="18"/>
      <c r="C8" s="18"/>
    </row>
    <row r="9" spans="1:17" ht="13.5" x14ac:dyDescent="0.15">
      <c r="B9" s="41" t="s">
        <v>36</v>
      </c>
      <c r="C9" s="77" t="str">
        <f>'заявка инд.'!C10</f>
        <v>г. Новочебоксарск</v>
      </c>
      <c r="D9" s="77"/>
      <c r="E9" s="77"/>
      <c r="F9" s="41" t="s">
        <v>37</v>
      </c>
      <c r="G9" s="40">
        <f>'заявка инд.'!H10</f>
        <v>44262</v>
      </c>
    </row>
    <row r="10" spans="1:17" x14ac:dyDescent="0.15">
      <c r="B10" s="18"/>
      <c r="C10" s="18"/>
      <c r="F10" s="31"/>
    </row>
    <row r="11" spans="1:17" ht="18" x14ac:dyDescent="0.2">
      <c r="A11" s="50" t="s">
        <v>6</v>
      </c>
      <c r="B11" s="50" t="s">
        <v>27</v>
      </c>
      <c r="C11" s="50" t="s">
        <v>0</v>
      </c>
      <c r="D11" s="50" t="s">
        <v>8</v>
      </c>
      <c r="E11" s="50" t="s">
        <v>68</v>
      </c>
      <c r="F11" s="51" t="s">
        <v>21</v>
      </c>
      <c r="G11" s="51" t="s">
        <v>4</v>
      </c>
      <c r="I11" s="27" t="s">
        <v>16</v>
      </c>
      <c r="J11" s="27" t="s">
        <v>24</v>
      </c>
      <c r="K11" s="27"/>
      <c r="L11" s="27"/>
      <c r="M11" s="27" t="s">
        <v>32</v>
      </c>
      <c r="N11" s="27" t="s">
        <v>27</v>
      </c>
      <c r="O11" s="27"/>
      <c r="P11" s="27"/>
      <c r="Q11" s="27" t="s">
        <v>4</v>
      </c>
    </row>
    <row r="12" spans="1:17" ht="15.75" customHeight="1" x14ac:dyDescent="0.15">
      <c r="A12" s="170">
        <v>1</v>
      </c>
      <c r="B12" s="110" t="s">
        <v>169</v>
      </c>
      <c r="C12" s="103" t="s">
        <v>30</v>
      </c>
      <c r="D12" s="116" t="s">
        <v>59</v>
      </c>
      <c r="E12" s="116" t="s">
        <v>175</v>
      </c>
      <c r="F12" s="173" t="s">
        <v>60</v>
      </c>
      <c r="G12" s="167" t="s">
        <v>58</v>
      </c>
      <c r="H12" s="28">
        <f>A12</f>
        <v>1</v>
      </c>
      <c r="I12" s="24" t="str">
        <f>CONCATENATE(T(D12),T(СЛ),T(F12),T(ЗП),T(F13),T(ЗП),T(F14),T(СП))</f>
        <v xml:space="preserve">ФКЧРИванов Иван                     Иванов Иван                Иванов Иван , , </v>
      </c>
      <c r="J12" s="24" t="e">
        <f>T(#REF!)</f>
        <v>#REF!</v>
      </c>
      <c r="K12" s="24"/>
      <c r="L12" s="24"/>
      <c r="M12" s="24">
        <f>'ката ком.'!C16</f>
        <v>0</v>
      </c>
      <c r="N12" s="25" t="str">
        <f>B12</f>
        <v>ком. 8-9 лет</v>
      </c>
      <c r="Q12" s="24" t="str">
        <f>G12</f>
        <v>Иванов И. И.</v>
      </c>
    </row>
    <row r="13" spans="1:17" ht="15.75" customHeight="1" x14ac:dyDescent="0.15">
      <c r="A13" s="171"/>
      <c r="B13" s="111"/>
      <c r="C13" s="104"/>
      <c r="D13" s="124"/>
      <c r="E13" s="124"/>
      <c r="F13" s="174"/>
      <c r="G13" s="168"/>
      <c r="H13" s="29"/>
    </row>
    <row r="14" spans="1:17" ht="18.75" customHeight="1" x14ac:dyDescent="0.15">
      <c r="A14" s="172"/>
      <c r="B14" s="112"/>
      <c r="C14" s="105"/>
      <c r="D14" s="125"/>
      <c r="E14" s="125"/>
      <c r="F14" s="175"/>
      <c r="G14" s="169"/>
      <c r="H14" s="29"/>
    </row>
    <row r="15" spans="1:17" ht="15.75" customHeight="1" x14ac:dyDescent="0.15">
      <c r="A15" s="170">
        <f>A12+1</f>
        <v>2</v>
      </c>
      <c r="B15" s="110"/>
      <c r="C15" s="103"/>
      <c r="D15" s="116"/>
      <c r="E15" s="116"/>
      <c r="F15" s="173"/>
      <c r="G15" s="167"/>
      <c r="H15" s="28">
        <f>A15</f>
        <v>2</v>
      </c>
      <c r="I15" s="24" t="str">
        <f>CONCATENATE(T(D15),T(СЛ),T(F15),T(ЗП),T(F16),T(ЗП),T(F17),T(СП))</f>
        <v xml:space="preserve">, , </v>
      </c>
      <c r="J15" s="24" t="e">
        <f>T(#REF!)</f>
        <v>#REF!</v>
      </c>
      <c r="K15" s="24"/>
      <c r="L15" s="24"/>
      <c r="M15" s="24">
        <f>'ката ком.'!C19</f>
        <v>0</v>
      </c>
      <c r="N15" s="25">
        <f>B15</f>
        <v>0</v>
      </c>
      <c r="Q15" s="24">
        <f>G15</f>
        <v>0</v>
      </c>
    </row>
    <row r="16" spans="1:17" ht="15.75" customHeight="1" x14ac:dyDescent="0.15">
      <c r="A16" s="171"/>
      <c r="B16" s="111"/>
      <c r="C16" s="104"/>
      <c r="D16" s="124"/>
      <c r="E16" s="124"/>
      <c r="F16" s="174"/>
      <c r="G16" s="168"/>
      <c r="H16" s="28"/>
    </row>
    <row r="17" spans="1:17" ht="18.75" customHeight="1" x14ac:dyDescent="0.15">
      <c r="A17" s="172"/>
      <c r="B17" s="112"/>
      <c r="C17" s="105"/>
      <c r="D17" s="125"/>
      <c r="E17" s="125"/>
      <c r="F17" s="175"/>
      <c r="G17" s="169"/>
      <c r="H17" s="28"/>
    </row>
    <row r="18" spans="1:17" ht="15.75" customHeight="1" x14ac:dyDescent="0.15">
      <c r="A18" s="170">
        <f t="shared" ref="A18" si="0">A15+1</f>
        <v>3</v>
      </c>
      <c r="B18" s="110"/>
      <c r="C18" s="103"/>
      <c r="D18" s="116"/>
      <c r="E18" s="116"/>
      <c r="F18" s="167"/>
      <c r="G18" s="167"/>
      <c r="H18" s="28">
        <f>A18</f>
        <v>3</v>
      </c>
      <c r="I18" s="24" t="str">
        <f>CONCATENATE(T(D18),T(СЛ),T(F18),T(ЗП),T(F19),T(ЗП),T(F20),T(СП))</f>
        <v xml:space="preserve">, , </v>
      </c>
      <c r="J18" s="24" t="e">
        <f>T(#REF!)</f>
        <v>#REF!</v>
      </c>
      <c r="K18" s="24"/>
      <c r="L18" s="24"/>
      <c r="M18" s="24">
        <f>'ката ком.'!C22</f>
        <v>0</v>
      </c>
      <c r="N18" s="25">
        <f>B18</f>
        <v>0</v>
      </c>
      <c r="Q18" s="24">
        <f>G18</f>
        <v>0</v>
      </c>
    </row>
    <row r="19" spans="1:17" ht="15.75" customHeight="1" x14ac:dyDescent="0.15">
      <c r="A19" s="171"/>
      <c r="B19" s="111"/>
      <c r="C19" s="104"/>
      <c r="D19" s="124"/>
      <c r="E19" s="124"/>
      <c r="F19" s="168"/>
      <c r="G19" s="168"/>
      <c r="H19" s="29"/>
    </row>
    <row r="20" spans="1:17" ht="18.75" customHeight="1" x14ac:dyDescent="0.15">
      <c r="A20" s="172"/>
      <c r="B20" s="112"/>
      <c r="C20" s="105"/>
      <c r="D20" s="125"/>
      <c r="E20" s="125"/>
      <c r="F20" s="169"/>
      <c r="G20" s="169"/>
      <c r="H20" s="29"/>
    </row>
    <row r="21" spans="1:17" ht="15.75" customHeight="1" x14ac:dyDescent="0.15">
      <c r="A21" s="170">
        <f t="shared" ref="A21" si="1">A18+1</f>
        <v>4</v>
      </c>
      <c r="B21" s="110"/>
      <c r="C21" s="103"/>
      <c r="D21" s="116"/>
      <c r="E21" s="116"/>
      <c r="F21" s="167"/>
      <c r="G21" s="167"/>
      <c r="H21" s="28">
        <f>A21</f>
        <v>4</v>
      </c>
      <c r="I21" s="24" t="str">
        <f>CONCATENATE(T(D21),T(СЛ),T(F21),T(ЗП),T(F22),T(ЗП),T(F23),T(СП))</f>
        <v xml:space="preserve">, , </v>
      </c>
      <c r="J21" s="24" t="e">
        <f>T(#REF!)</f>
        <v>#REF!</v>
      </c>
      <c r="K21" s="24"/>
      <c r="L21" s="24"/>
      <c r="M21" s="24">
        <f>'ката ком.'!C25</f>
        <v>0</v>
      </c>
      <c r="N21" s="25">
        <f>B21</f>
        <v>0</v>
      </c>
      <c r="Q21" s="24">
        <f>G21</f>
        <v>0</v>
      </c>
    </row>
    <row r="22" spans="1:17" ht="15.75" customHeight="1" x14ac:dyDescent="0.15">
      <c r="A22" s="171"/>
      <c r="B22" s="111"/>
      <c r="C22" s="104"/>
      <c r="D22" s="124"/>
      <c r="E22" s="124"/>
      <c r="F22" s="168"/>
      <c r="G22" s="168"/>
      <c r="H22" s="29"/>
    </row>
    <row r="23" spans="1:17" ht="18.75" customHeight="1" x14ac:dyDescent="0.15">
      <c r="A23" s="172"/>
      <c r="B23" s="112"/>
      <c r="C23" s="105"/>
      <c r="D23" s="125"/>
      <c r="E23" s="125"/>
      <c r="F23" s="169"/>
      <c r="G23" s="169"/>
      <c r="H23" s="29"/>
    </row>
    <row r="24" spans="1:17" ht="15.75" customHeight="1" x14ac:dyDescent="0.15">
      <c r="A24" s="170">
        <f t="shared" ref="A24" si="2">A21+1</f>
        <v>5</v>
      </c>
      <c r="B24" s="110"/>
      <c r="C24" s="103"/>
      <c r="D24" s="116"/>
      <c r="E24" s="116"/>
      <c r="F24" s="167"/>
      <c r="G24" s="167"/>
      <c r="H24" s="28">
        <f>A24</f>
        <v>5</v>
      </c>
      <c r="I24" s="24" t="str">
        <f>CONCATENATE(T(D24),T(СЛ),T(F24),T(ЗП),T(F25),T(ЗП),T(F26),T(СП))</f>
        <v xml:space="preserve">, , </v>
      </c>
      <c r="J24" s="24" t="e">
        <f>T(#REF!)</f>
        <v>#REF!</v>
      </c>
      <c r="K24" s="24"/>
      <c r="L24" s="24"/>
      <c r="M24" s="24">
        <f>'ката ком.'!C28</f>
        <v>0</v>
      </c>
      <c r="N24" s="25">
        <f>B24</f>
        <v>0</v>
      </c>
      <c r="Q24" s="24">
        <f>G24</f>
        <v>0</v>
      </c>
    </row>
    <row r="25" spans="1:17" ht="15.75" customHeight="1" x14ac:dyDescent="0.15">
      <c r="A25" s="171"/>
      <c r="B25" s="111"/>
      <c r="C25" s="104"/>
      <c r="D25" s="124"/>
      <c r="E25" s="124"/>
      <c r="F25" s="168"/>
      <c r="G25" s="168"/>
      <c r="H25" s="29"/>
    </row>
    <row r="26" spans="1:17" ht="18.75" customHeight="1" x14ac:dyDescent="0.15">
      <c r="A26" s="172"/>
      <c r="B26" s="112"/>
      <c r="C26" s="105"/>
      <c r="D26" s="125"/>
      <c r="E26" s="125"/>
      <c r="F26" s="169"/>
      <c r="G26" s="169"/>
      <c r="H26" s="29"/>
    </row>
    <row r="27" spans="1:17" ht="15.75" customHeight="1" x14ac:dyDescent="0.15">
      <c r="A27" s="170">
        <f t="shared" ref="A27" si="3">A24+1</f>
        <v>6</v>
      </c>
      <c r="B27" s="110"/>
      <c r="C27" s="103"/>
      <c r="D27" s="116"/>
      <c r="E27" s="116"/>
      <c r="F27" s="167"/>
      <c r="G27" s="167"/>
      <c r="H27" s="28">
        <f>A27</f>
        <v>6</v>
      </c>
      <c r="I27" s="24" t="str">
        <f>CONCATENATE(T(D27),T(СЛ),T(F27),T(ЗП),T(F28),T(ЗП),T(F29),T(СП))</f>
        <v xml:space="preserve">, , </v>
      </c>
      <c r="J27" s="24" t="e">
        <f>T(#REF!)</f>
        <v>#REF!</v>
      </c>
      <c r="K27" s="24"/>
      <c r="L27" s="24"/>
      <c r="M27" s="24">
        <f>'ката ком.'!C31</f>
        <v>0</v>
      </c>
      <c r="N27" s="25">
        <f>B27</f>
        <v>0</v>
      </c>
      <c r="Q27" s="24">
        <f>G27</f>
        <v>0</v>
      </c>
    </row>
    <row r="28" spans="1:17" ht="15.75" customHeight="1" x14ac:dyDescent="0.15">
      <c r="A28" s="171"/>
      <c r="B28" s="111"/>
      <c r="C28" s="104"/>
      <c r="D28" s="124"/>
      <c r="E28" s="124"/>
      <c r="F28" s="168"/>
      <c r="G28" s="168"/>
      <c r="H28" s="29"/>
    </row>
    <row r="29" spans="1:17" ht="18.75" customHeight="1" x14ac:dyDescent="0.15">
      <c r="A29" s="172"/>
      <c r="B29" s="112"/>
      <c r="C29" s="105"/>
      <c r="D29" s="125"/>
      <c r="E29" s="125"/>
      <c r="F29" s="169"/>
      <c r="G29" s="169"/>
      <c r="H29" s="29"/>
    </row>
    <row r="30" spans="1:17" ht="15.75" customHeight="1" x14ac:dyDescent="0.15">
      <c r="A30" s="170">
        <f t="shared" ref="A30" si="4">A27+1</f>
        <v>7</v>
      </c>
      <c r="B30" s="110"/>
      <c r="C30" s="103"/>
      <c r="D30" s="116"/>
      <c r="E30" s="116"/>
      <c r="F30" s="167"/>
      <c r="G30" s="167"/>
      <c r="H30" s="28">
        <f>A30</f>
        <v>7</v>
      </c>
      <c r="I30" s="24" t="str">
        <f>CONCATENATE(T(D30),T(СЛ),T(F30),T(ЗП),T(F31),T(ЗП),T(F32),T(СП))</f>
        <v xml:space="preserve">, , </v>
      </c>
      <c r="J30" s="24" t="e">
        <f>T(#REF!)</f>
        <v>#REF!</v>
      </c>
      <c r="K30" s="24"/>
      <c r="L30" s="24"/>
      <c r="M30" s="24">
        <f>'ката ком.'!C34</f>
        <v>0</v>
      </c>
      <c r="N30" s="25">
        <f>B30</f>
        <v>0</v>
      </c>
      <c r="Q30" s="24">
        <f>G30</f>
        <v>0</v>
      </c>
    </row>
    <row r="31" spans="1:17" ht="15.75" customHeight="1" x14ac:dyDescent="0.15">
      <c r="A31" s="171"/>
      <c r="B31" s="111"/>
      <c r="C31" s="104"/>
      <c r="D31" s="124"/>
      <c r="E31" s="124"/>
      <c r="F31" s="168"/>
      <c r="G31" s="168"/>
      <c r="H31" s="29"/>
    </row>
    <row r="32" spans="1:17" ht="18.75" customHeight="1" x14ac:dyDescent="0.15">
      <c r="A32" s="172"/>
      <c r="B32" s="112"/>
      <c r="C32" s="105"/>
      <c r="D32" s="125"/>
      <c r="E32" s="125"/>
      <c r="F32" s="169"/>
      <c r="G32" s="169"/>
      <c r="H32" s="29"/>
    </row>
    <row r="33" spans="1:17" ht="15.75" customHeight="1" x14ac:dyDescent="0.15">
      <c r="A33" s="170">
        <f t="shared" ref="A33" si="5">A30+1</f>
        <v>8</v>
      </c>
      <c r="B33" s="110"/>
      <c r="C33" s="103"/>
      <c r="D33" s="116"/>
      <c r="E33" s="116"/>
      <c r="F33" s="167"/>
      <c r="G33" s="167"/>
      <c r="H33" s="28">
        <f>A33</f>
        <v>8</v>
      </c>
      <c r="I33" s="24" t="str">
        <f>CONCATENATE(T(D33),T(СЛ),T(F33),T(ЗП),T(F34),T(ЗП),T(F35),T(СП))</f>
        <v xml:space="preserve">, , </v>
      </c>
      <c r="J33" s="24" t="e">
        <f>T(#REF!)</f>
        <v>#REF!</v>
      </c>
      <c r="K33" s="24"/>
      <c r="L33" s="24"/>
      <c r="M33" s="24">
        <f>'ката ком.'!C37</f>
        <v>0</v>
      </c>
      <c r="N33" s="25">
        <f>B33</f>
        <v>0</v>
      </c>
      <c r="Q33" s="24">
        <f>G33</f>
        <v>0</v>
      </c>
    </row>
    <row r="34" spans="1:17" ht="15.75" customHeight="1" x14ac:dyDescent="0.15">
      <c r="A34" s="171"/>
      <c r="B34" s="111"/>
      <c r="C34" s="104"/>
      <c r="D34" s="124"/>
      <c r="E34" s="124"/>
      <c r="F34" s="168"/>
      <c r="G34" s="168"/>
      <c r="H34" s="29"/>
    </row>
    <row r="35" spans="1:17" ht="18.75" customHeight="1" x14ac:dyDescent="0.15">
      <c r="A35" s="172"/>
      <c r="B35" s="112"/>
      <c r="C35" s="105"/>
      <c r="D35" s="125"/>
      <c r="E35" s="125"/>
      <c r="F35" s="169"/>
      <c r="G35" s="169"/>
      <c r="H35" s="29"/>
    </row>
    <row r="36" spans="1:17" ht="15.75" customHeight="1" x14ac:dyDescent="0.15">
      <c r="A36" s="170">
        <f t="shared" ref="A36" si="6">A33+1</f>
        <v>9</v>
      </c>
      <c r="B36" s="110"/>
      <c r="C36" s="103"/>
      <c r="D36" s="116"/>
      <c r="E36" s="116"/>
      <c r="F36" s="167"/>
      <c r="G36" s="167"/>
      <c r="H36" s="28">
        <f>A36</f>
        <v>9</v>
      </c>
      <c r="I36" s="24" t="str">
        <f>CONCATENATE(T(D36),T(СЛ),T(F36),T(ЗП),T(F37),T(ЗП),T(F38),T(СП))</f>
        <v xml:space="preserve">, , </v>
      </c>
      <c r="J36" s="24" t="e">
        <f>T(#REF!)</f>
        <v>#REF!</v>
      </c>
      <c r="K36" s="24"/>
      <c r="L36" s="24"/>
      <c r="M36" s="24">
        <f>'ката ком.'!C40</f>
        <v>0</v>
      </c>
      <c r="N36" s="25">
        <f>B36</f>
        <v>0</v>
      </c>
      <c r="Q36" s="24">
        <f>G36</f>
        <v>0</v>
      </c>
    </row>
    <row r="37" spans="1:17" ht="15.75" customHeight="1" x14ac:dyDescent="0.15">
      <c r="A37" s="171"/>
      <c r="B37" s="111"/>
      <c r="C37" s="104"/>
      <c r="D37" s="124"/>
      <c r="E37" s="124"/>
      <c r="F37" s="168"/>
      <c r="G37" s="168"/>
      <c r="H37" s="29"/>
    </row>
    <row r="38" spans="1:17" ht="18.75" customHeight="1" x14ac:dyDescent="0.15">
      <c r="A38" s="172"/>
      <c r="B38" s="112"/>
      <c r="C38" s="105"/>
      <c r="D38" s="125"/>
      <c r="E38" s="125"/>
      <c r="F38" s="169"/>
      <c r="G38" s="169"/>
      <c r="H38" s="29"/>
    </row>
    <row r="39" spans="1:17" ht="15.75" customHeight="1" x14ac:dyDescent="0.15">
      <c r="A39" s="170">
        <f t="shared" ref="A39" si="7">A36+1</f>
        <v>10</v>
      </c>
      <c r="B39" s="110"/>
      <c r="C39" s="103"/>
      <c r="D39" s="116"/>
      <c r="E39" s="116"/>
      <c r="F39" s="167"/>
      <c r="G39" s="167"/>
      <c r="H39" s="28">
        <f>A39</f>
        <v>10</v>
      </c>
      <c r="I39" s="24" t="str">
        <f>CONCATENATE(T(D39),T(СЛ),T(F39),T(ЗП),T(F40),T(ЗП),T(F41),T(СП))</f>
        <v xml:space="preserve">, , </v>
      </c>
      <c r="J39" s="24" t="e">
        <f>T(#REF!)</f>
        <v>#REF!</v>
      </c>
      <c r="K39" s="24"/>
      <c r="L39" s="24"/>
      <c r="M39" s="24">
        <f>'ката ком.'!C43</f>
        <v>0</v>
      </c>
      <c r="N39" s="25">
        <f>B39</f>
        <v>0</v>
      </c>
      <c r="Q39" s="24">
        <f>G39</f>
        <v>0</v>
      </c>
    </row>
    <row r="40" spans="1:17" ht="15.75" customHeight="1" x14ac:dyDescent="0.15">
      <c r="A40" s="171"/>
      <c r="B40" s="111"/>
      <c r="C40" s="104"/>
      <c r="D40" s="124"/>
      <c r="E40" s="124"/>
      <c r="F40" s="168"/>
      <c r="G40" s="168"/>
      <c r="H40" s="29"/>
    </row>
    <row r="41" spans="1:17" ht="18.75" customHeight="1" x14ac:dyDescent="0.15">
      <c r="A41" s="172"/>
      <c r="B41" s="112"/>
      <c r="C41" s="105"/>
      <c r="D41" s="125"/>
      <c r="E41" s="125"/>
      <c r="F41" s="169"/>
      <c r="G41" s="169"/>
      <c r="H41" s="29"/>
    </row>
    <row r="42" spans="1:17" ht="15.75" customHeight="1" x14ac:dyDescent="0.15">
      <c r="A42" s="170">
        <f t="shared" ref="A42" si="8">A39+1</f>
        <v>11</v>
      </c>
      <c r="B42" s="110"/>
      <c r="C42" s="103"/>
      <c r="D42" s="116"/>
      <c r="E42" s="116"/>
      <c r="F42" s="167"/>
      <c r="G42" s="167"/>
      <c r="H42" s="28">
        <f>A42</f>
        <v>11</v>
      </c>
      <c r="I42" s="24" t="str">
        <f>CONCATENATE(T(D42),T(СЛ),T(F42),T(ЗП),T(F43),T(ЗП),T(F44),T(СП))</f>
        <v xml:space="preserve">, , </v>
      </c>
      <c r="J42" s="24" t="e">
        <f>T(#REF!)</f>
        <v>#REF!</v>
      </c>
      <c r="K42" s="24"/>
      <c r="L42" s="24"/>
      <c r="M42" s="24">
        <f>'ката ком.'!C46</f>
        <v>0</v>
      </c>
      <c r="N42" s="25">
        <f>B42</f>
        <v>0</v>
      </c>
      <c r="Q42" s="24">
        <f>G42</f>
        <v>0</v>
      </c>
    </row>
    <row r="43" spans="1:17" ht="15.75" customHeight="1" x14ac:dyDescent="0.15">
      <c r="A43" s="171"/>
      <c r="B43" s="111"/>
      <c r="C43" s="104"/>
      <c r="D43" s="124"/>
      <c r="E43" s="124"/>
      <c r="F43" s="168"/>
      <c r="G43" s="168"/>
      <c r="H43" s="29"/>
    </row>
    <row r="44" spans="1:17" ht="18.75" customHeight="1" x14ac:dyDescent="0.15">
      <c r="A44" s="172"/>
      <c r="B44" s="112"/>
      <c r="C44" s="105"/>
      <c r="D44" s="125"/>
      <c r="E44" s="125"/>
      <c r="F44" s="169"/>
      <c r="G44" s="169"/>
      <c r="H44" s="29"/>
    </row>
    <row r="45" spans="1:17" ht="15.75" customHeight="1" x14ac:dyDescent="0.15">
      <c r="A45" s="170">
        <f t="shared" ref="A45" si="9">A42+1</f>
        <v>12</v>
      </c>
      <c r="B45" s="110"/>
      <c r="C45" s="103"/>
      <c r="D45" s="116"/>
      <c r="E45" s="116"/>
      <c r="F45" s="167"/>
      <c r="G45" s="167"/>
      <c r="H45" s="28">
        <f>A45</f>
        <v>12</v>
      </c>
      <c r="I45" s="24" t="str">
        <f>CONCATENATE(T(D45),T(СЛ),T(F45),T(ЗП),T(F46),T(ЗП),T(F47),T(СП))</f>
        <v xml:space="preserve">, , </v>
      </c>
      <c r="J45" s="24" t="e">
        <f>T(#REF!)</f>
        <v>#REF!</v>
      </c>
      <c r="K45" s="24"/>
      <c r="L45" s="24"/>
      <c r="M45" s="24">
        <f>'ката ком.'!C49</f>
        <v>0</v>
      </c>
      <c r="N45" s="25">
        <f>B45</f>
        <v>0</v>
      </c>
      <c r="Q45" s="24">
        <f>G45</f>
        <v>0</v>
      </c>
    </row>
    <row r="46" spans="1:17" ht="15.75" customHeight="1" x14ac:dyDescent="0.15">
      <c r="A46" s="171"/>
      <c r="B46" s="111"/>
      <c r="C46" s="104"/>
      <c r="D46" s="124"/>
      <c r="E46" s="124"/>
      <c r="F46" s="168"/>
      <c r="G46" s="168"/>
      <c r="H46" s="29"/>
    </row>
    <row r="47" spans="1:17" ht="18.75" customHeight="1" x14ac:dyDescent="0.15">
      <c r="A47" s="172"/>
      <c r="B47" s="112"/>
      <c r="C47" s="105"/>
      <c r="D47" s="125"/>
      <c r="E47" s="125"/>
      <c r="F47" s="169"/>
      <c r="G47" s="169"/>
      <c r="H47" s="29"/>
    </row>
    <row r="48" spans="1:17" ht="15.75" customHeight="1" x14ac:dyDescent="0.15">
      <c r="A48" s="170">
        <f t="shared" ref="A48" si="10">A45+1</f>
        <v>13</v>
      </c>
      <c r="B48" s="110"/>
      <c r="C48" s="103"/>
      <c r="D48" s="116"/>
      <c r="E48" s="116"/>
      <c r="F48" s="167"/>
      <c r="G48" s="167"/>
      <c r="H48" s="28">
        <f>A48</f>
        <v>13</v>
      </c>
      <c r="I48" s="24" t="str">
        <f>CONCATENATE(T(D48),T(СЛ),T(F48),T(ЗП),T(F49),T(ЗП),T(F50),T(СП))</f>
        <v xml:space="preserve">, , </v>
      </c>
      <c r="J48" s="24" t="e">
        <f>T(#REF!)</f>
        <v>#REF!</v>
      </c>
      <c r="K48" s="24"/>
      <c r="L48" s="24"/>
      <c r="M48" s="24">
        <f>'ката ком.'!C52</f>
        <v>0</v>
      </c>
      <c r="N48" s="25">
        <f>B48</f>
        <v>0</v>
      </c>
      <c r="Q48" s="24">
        <f>G48</f>
        <v>0</v>
      </c>
    </row>
    <row r="49" spans="1:17" ht="15.75" customHeight="1" x14ac:dyDescent="0.15">
      <c r="A49" s="171"/>
      <c r="B49" s="111"/>
      <c r="C49" s="104"/>
      <c r="D49" s="124"/>
      <c r="E49" s="124"/>
      <c r="F49" s="168"/>
      <c r="G49" s="168"/>
      <c r="H49" s="29"/>
    </row>
    <row r="50" spans="1:17" ht="18.75" customHeight="1" x14ac:dyDescent="0.15">
      <c r="A50" s="172"/>
      <c r="B50" s="112"/>
      <c r="C50" s="105"/>
      <c r="D50" s="125"/>
      <c r="E50" s="125"/>
      <c r="F50" s="169"/>
      <c r="G50" s="169"/>
      <c r="H50" s="29"/>
    </row>
    <row r="51" spans="1:17" ht="15.75" customHeight="1" x14ac:dyDescent="0.15">
      <c r="A51" s="170">
        <f t="shared" ref="A51" si="11">A48+1</f>
        <v>14</v>
      </c>
      <c r="B51" s="110"/>
      <c r="C51" s="103"/>
      <c r="D51" s="116"/>
      <c r="E51" s="116"/>
      <c r="F51" s="167"/>
      <c r="G51" s="167"/>
      <c r="H51" s="28">
        <f>A51</f>
        <v>14</v>
      </c>
      <c r="I51" s="24" t="str">
        <f>CONCATENATE(T(D51),T(СЛ),T(F51),T(ЗП),T(F52),T(ЗП),T(F53),T(СП))</f>
        <v xml:space="preserve">, , </v>
      </c>
      <c r="J51" s="24" t="e">
        <f>T(#REF!)</f>
        <v>#REF!</v>
      </c>
      <c r="K51" s="24"/>
      <c r="L51" s="24"/>
      <c r="M51" s="24">
        <f>'ката ком.'!C55</f>
        <v>0</v>
      </c>
      <c r="N51" s="25">
        <f>B51</f>
        <v>0</v>
      </c>
      <c r="Q51" s="24">
        <f>G51</f>
        <v>0</v>
      </c>
    </row>
    <row r="52" spans="1:17" ht="15.75" customHeight="1" x14ac:dyDescent="0.15">
      <c r="A52" s="171"/>
      <c r="B52" s="111"/>
      <c r="C52" s="104"/>
      <c r="D52" s="124"/>
      <c r="E52" s="124"/>
      <c r="F52" s="168"/>
      <c r="G52" s="168"/>
      <c r="H52" s="29"/>
    </row>
    <row r="53" spans="1:17" ht="18.75" customHeight="1" x14ac:dyDescent="0.15">
      <c r="A53" s="172"/>
      <c r="B53" s="112"/>
      <c r="C53" s="105"/>
      <c r="D53" s="125"/>
      <c r="E53" s="125"/>
      <c r="F53" s="169"/>
      <c r="G53" s="169"/>
      <c r="H53" s="29"/>
    </row>
    <row r="54" spans="1:17" ht="15.75" customHeight="1" x14ac:dyDescent="0.15">
      <c r="A54" s="170">
        <f t="shared" ref="A54" si="12">A51+1</f>
        <v>15</v>
      </c>
      <c r="B54" s="110"/>
      <c r="C54" s="103"/>
      <c r="D54" s="116"/>
      <c r="E54" s="116"/>
      <c r="F54" s="167"/>
      <c r="G54" s="167"/>
      <c r="H54" s="28">
        <f>A54</f>
        <v>15</v>
      </c>
      <c r="I54" s="24" t="str">
        <f>CONCATENATE(T(D54),T(СЛ),T(F54),T(ЗП),T(F55),T(ЗП),T(F56),T(СП))</f>
        <v xml:space="preserve">, , </v>
      </c>
      <c r="J54" s="24" t="e">
        <f>T(#REF!)</f>
        <v>#REF!</v>
      </c>
      <c r="K54" s="24"/>
      <c r="L54" s="24"/>
      <c r="M54" s="24">
        <f>'ката ком.'!C58</f>
        <v>0</v>
      </c>
      <c r="N54" s="25">
        <f>B54</f>
        <v>0</v>
      </c>
      <c r="Q54" s="24">
        <f>G54</f>
        <v>0</v>
      </c>
    </row>
    <row r="55" spans="1:17" ht="15.75" customHeight="1" x14ac:dyDescent="0.15">
      <c r="A55" s="171"/>
      <c r="B55" s="111"/>
      <c r="C55" s="104"/>
      <c r="D55" s="124"/>
      <c r="E55" s="124"/>
      <c r="F55" s="168"/>
      <c r="G55" s="168"/>
      <c r="H55" s="29"/>
    </row>
    <row r="56" spans="1:17" ht="18.75" customHeight="1" x14ac:dyDescent="0.15">
      <c r="A56" s="172"/>
      <c r="B56" s="112"/>
      <c r="C56" s="105"/>
      <c r="D56" s="125"/>
      <c r="E56" s="125"/>
      <c r="F56" s="169"/>
      <c r="G56" s="169"/>
      <c r="H56" s="29"/>
    </row>
    <row r="57" spans="1:17" ht="15.75" customHeight="1" x14ac:dyDescent="0.15">
      <c r="A57" s="170">
        <f t="shared" ref="A57" si="13">A54+1</f>
        <v>16</v>
      </c>
      <c r="B57" s="110"/>
      <c r="C57" s="103"/>
      <c r="D57" s="116"/>
      <c r="E57" s="116"/>
      <c r="F57" s="167"/>
      <c r="G57" s="167"/>
      <c r="H57" s="28">
        <f>A57</f>
        <v>16</v>
      </c>
      <c r="I57" s="24" t="str">
        <f>CONCATENATE(T(D57),T(СЛ),T(F57),T(ЗП),T(F58),T(ЗП),T(F59),T(СП))</f>
        <v xml:space="preserve">, , </v>
      </c>
      <c r="J57" s="24" t="e">
        <f>T(#REF!)</f>
        <v>#REF!</v>
      </c>
      <c r="K57" s="24"/>
      <c r="L57" s="24"/>
      <c r="M57" s="24">
        <f>'ката ком.'!C61</f>
        <v>0</v>
      </c>
      <c r="N57" s="25">
        <f>B57</f>
        <v>0</v>
      </c>
      <c r="Q57" s="24">
        <f>G57</f>
        <v>0</v>
      </c>
    </row>
    <row r="58" spans="1:17" ht="15.75" customHeight="1" x14ac:dyDescent="0.15">
      <c r="A58" s="171"/>
      <c r="B58" s="111"/>
      <c r="C58" s="104"/>
      <c r="D58" s="124"/>
      <c r="E58" s="124"/>
      <c r="F58" s="168"/>
      <c r="G58" s="168"/>
      <c r="H58" s="29"/>
    </row>
    <row r="59" spans="1:17" ht="18.75" customHeight="1" x14ac:dyDescent="0.15">
      <c r="A59" s="172"/>
      <c r="B59" s="112"/>
      <c r="C59" s="105"/>
      <c r="D59" s="125"/>
      <c r="E59" s="125"/>
      <c r="F59" s="169"/>
      <c r="G59" s="169"/>
      <c r="H59" s="29"/>
    </row>
    <row r="60" spans="1:17" ht="15.75" customHeight="1" x14ac:dyDescent="0.15">
      <c r="A60" s="170">
        <f t="shared" ref="A60" si="14">A57+1</f>
        <v>17</v>
      </c>
      <c r="B60" s="110"/>
      <c r="C60" s="103"/>
      <c r="D60" s="116"/>
      <c r="E60" s="116"/>
      <c r="F60" s="167"/>
      <c r="G60" s="167"/>
      <c r="H60" s="28">
        <f>A60</f>
        <v>17</v>
      </c>
      <c r="I60" s="24" t="str">
        <f>CONCATENATE(T(D60),T(СЛ),T(F60),T(ЗП),T(F61),T(ЗП),T(F62),T(СП))</f>
        <v xml:space="preserve">, , </v>
      </c>
      <c r="J60" s="24" t="e">
        <f>T(#REF!)</f>
        <v>#REF!</v>
      </c>
      <c r="K60" s="24"/>
      <c r="L60" s="24"/>
      <c r="M60" s="24">
        <f>'ката ком.'!C64</f>
        <v>0</v>
      </c>
      <c r="N60" s="25">
        <f>B60</f>
        <v>0</v>
      </c>
      <c r="Q60" s="24">
        <f>G60</f>
        <v>0</v>
      </c>
    </row>
    <row r="61" spans="1:17" ht="15.75" customHeight="1" x14ac:dyDescent="0.15">
      <c r="A61" s="171"/>
      <c r="B61" s="111"/>
      <c r="C61" s="104"/>
      <c r="D61" s="124"/>
      <c r="E61" s="124"/>
      <c r="F61" s="168"/>
      <c r="G61" s="168"/>
      <c r="H61" s="29"/>
    </row>
    <row r="62" spans="1:17" ht="18.75" customHeight="1" x14ac:dyDescent="0.15">
      <c r="A62" s="172"/>
      <c r="B62" s="112"/>
      <c r="C62" s="105"/>
      <c r="D62" s="125"/>
      <c r="E62" s="125"/>
      <c r="F62" s="169"/>
      <c r="G62" s="169"/>
      <c r="H62" s="29"/>
    </row>
    <row r="63" spans="1:17" ht="15.75" customHeight="1" x14ac:dyDescent="0.15">
      <c r="A63" s="170">
        <f t="shared" ref="A63" si="15">A60+1</f>
        <v>18</v>
      </c>
      <c r="B63" s="110"/>
      <c r="C63" s="103"/>
      <c r="D63" s="116"/>
      <c r="E63" s="116"/>
      <c r="F63" s="167"/>
      <c r="G63" s="167"/>
      <c r="H63" s="28">
        <f>A63</f>
        <v>18</v>
      </c>
      <c r="I63" s="24" t="str">
        <f>CONCATENATE(T(D63),T(СЛ),T(F63),T(ЗП),T(F64),T(ЗП),T(F65),T(СП))</f>
        <v xml:space="preserve">, , </v>
      </c>
      <c r="J63" s="24" t="e">
        <f>T(#REF!)</f>
        <v>#REF!</v>
      </c>
      <c r="K63" s="24"/>
      <c r="L63" s="24"/>
      <c r="M63" s="24">
        <f>'ката ком.'!C67</f>
        <v>0</v>
      </c>
      <c r="N63" s="25">
        <f>B63</f>
        <v>0</v>
      </c>
      <c r="Q63" s="24">
        <f>G63</f>
        <v>0</v>
      </c>
    </row>
    <row r="64" spans="1:17" ht="15.75" customHeight="1" x14ac:dyDescent="0.15">
      <c r="A64" s="171"/>
      <c r="B64" s="111"/>
      <c r="C64" s="104"/>
      <c r="D64" s="124"/>
      <c r="E64" s="124"/>
      <c r="F64" s="168"/>
      <c r="G64" s="168"/>
      <c r="H64" s="29"/>
    </row>
    <row r="65" spans="1:17" ht="18.75" customHeight="1" x14ac:dyDescent="0.15">
      <c r="A65" s="172"/>
      <c r="B65" s="112"/>
      <c r="C65" s="105"/>
      <c r="D65" s="125"/>
      <c r="E65" s="125"/>
      <c r="F65" s="169"/>
      <c r="G65" s="169"/>
      <c r="H65" s="29"/>
    </row>
    <row r="66" spans="1:17" ht="15.75" customHeight="1" x14ac:dyDescent="0.15">
      <c r="A66" s="170">
        <f t="shared" ref="A66" si="16">A63+1</f>
        <v>19</v>
      </c>
      <c r="B66" s="110"/>
      <c r="C66" s="103"/>
      <c r="D66" s="116"/>
      <c r="E66" s="116"/>
      <c r="F66" s="167"/>
      <c r="G66" s="167"/>
      <c r="H66" s="28">
        <f>A66</f>
        <v>19</v>
      </c>
      <c r="I66" s="24" t="str">
        <f>CONCATENATE(T(D66),T(СЛ),T(F66),T(ЗП),T(F67),T(ЗП),T(F68),T(СП))</f>
        <v xml:space="preserve">, , </v>
      </c>
      <c r="J66" s="24" t="e">
        <f>T(#REF!)</f>
        <v>#REF!</v>
      </c>
      <c r="K66" s="24"/>
      <c r="L66" s="24"/>
      <c r="M66" s="24">
        <f>'ката ком.'!C70</f>
        <v>0</v>
      </c>
      <c r="N66" s="25">
        <f>B66</f>
        <v>0</v>
      </c>
      <c r="Q66" s="24">
        <f>G66</f>
        <v>0</v>
      </c>
    </row>
    <row r="67" spans="1:17" ht="15.75" customHeight="1" x14ac:dyDescent="0.15">
      <c r="A67" s="171"/>
      <c r="B67" s="111"/>
      <c r="C67" s="104"/>
      <c r="D67" s="124"/>
      <c r="E67" s="124"/>
      <c r="F67" s="168"/>
      <c r="G67" s="168"/>
      <c r="H67" s="29"/>
    </row>
    <row r="68" spans="1:17" ht="18.75" customHeight="1" x14ac:dyDescent="0.15">
      <c r="A68" s="172"/>
      <c r="B68" s="112"/>
      <c r="C68" s="105"/>
      <c r="D68" s="125"/>
      <c r="E68" s="125"/>
      <c r="F68" s="169"/>
      <c r="G68" s="169"/>
      <c r="H68" s="29"/>
    </row>
    <row r="69" spans="1:17" ht="15.75" customHeight="1" x14ac:dyDescent="0.15">
      <c r="A69" s="170">
        <f t="shared" ref="A69" si="17">A66+1</f>
        <v>20</v>
      </c>
      <c r="B69" s="110"/>
      <c r="C69" s="103"/>
      <c r="D69" s="116"/>
      <c r="E69" s="116"/>
      <c r="F69" s="167"/>
      <c r="G69" s="167"/>
      <c r="H69" s="28">
        <f>A69</f>
        <v>20</v>
      </c>
      <c r="I69" s="24" t="str">
        <f>CONCATENATE(T(D69),T(СЛ),T(F69),T(ЗП),T(F70),T(ЗП),T(F71),T(СП))</f>
        <v xml:space="preserve">, , </v>
      </c>
      <c r="J69" s="24" t="e">
        <f>T(#REF!)</f>
        <v>#REF!</v>
      </c>
      <c r="K69" s="24"/>
      <c r="L69" s="24"/>
      <c r="M69" s="24">
        <f>'ката ком.'!C73</f>
        <v>0</v>
      </c>
      <c r="N69" s="25">
        <f>B69</f>
        <v>0</v>
      </c>
      <c r="Q69" s="24">
        <f>G69</f>
        <v>0</v>
      </c>
    </row>
    <row r="70" spans="1:17" ht="15.75" customHeight="1" x14ac:dyDescent="0.15">
      <c r="A70" s="171"/>
      <c r="B70" s="111"/>
      <c r="C70" s="104"/>
      <c r="D70" s="124"/>
      <c r="E70" s="124"/>
      <c r="F70" s="168"/>
      <c r="G70" s="168"/>
      <c r="H70" s="29"/>
    </row>
    <row r="71" spans="1:17" ht="18.75" customHeight="1" x14ac:dyDescent="0.15">
      <c r="A71" s="172"/>
      <c r="B71" s="112"/>
      <c r="C71" s="105"/>
      <c r="D71" s="125"/>
      <c r="E71" s="125"/>
      <c r="F71" s="169"/>
      <c r="G71" s="169"/>
      <c r="H71" s="29"/>
    </row>
    <row r="72" spans="1:17" ht="15.75" customHeight="1" x14ac:dyDescent="0.15">
      <c r="A72" s="170">
        <f t="shared" ref="A72" si="18">A69+1</f>
        <v>21</v>
      </c>
      <c r="B72" s="110"/>
      <c r="C72" s="103"/>
      <c r="D72" s="116"/>
      <c r="E72" s="116"/>
      <c r="F72" s="167"/>
      <c r="G72" s="167"/>
      <c r="H72" s="28">
        <f>A72</f>
        <v>21</v>
      </c>
      <c r="I72" s="24" t="str">
        <f>CONCATENATE(T(D72),T(СЛ),T(F72),T(ЗП),T(F73),T(ЗП),T(F74),T(СП))</f>
        <v xml:space="preserve">, , </v>
      </c>
      <c r="J72" s="24" t="e">
        <f>T(#REF!)</f>
        <v>#REF!</v>
      </c>
      <c r="K72" s="24"/>
      <c r="L72" s="24"/>
      <c r="M72" s="24">
        <f>'ката ком.'!C76</f>
        <v>0</v>
      </c>
      <c r="N72" s="25">
        <f>B72</f>
        <v>0</v>
      </c>
      <c r="Q72" s="24">
        <f>G72</f>
        <v>0</v>
      </c>
    </row>
    <row r="73" spans="1:17" ht="15.75" customHeight="1" x14ac:dyDescent="0.15">
      <c r="A73" s="171"/>
      <c r="B73" s="111"/>
      <c r="C73" s="104"/>
      <c r="D73" s="124"/>
      <c r="E73" s="124"/>
      <c r="F73" s="168"/>
      <c r="G73" s="168"/>
      <c r="H73" s="29"/>
    </row>
    <row r="74" spans="1:17" ht="18.75" customHeight="1" x14ac:dyDescent="0.15">
      <c r="A74" s="172"/>
      <c r="B74" s="112"/>
      <c r="C74" s="105"/>
      <c r="D74" s="125"/>
      <c r="E74" s="125"/>
      <c r="F74" s="169"/>
      <c r="G74" s="169"/>
      <c r="H74" s="29"/>
    </row>
    <row r="75" spans="1:17" ht="15.75" customHeight="1" x14ac:dyDescent="0.15">
      <c r="A75" s="170">
        <f t="shared" ref="A75" si="19">A72+1</f>
        <v>22</v>
      </c>
      <c r="B75" s="110"/>
      <c r="C75" s="103"/>
      <c r="D75" s="116"/>
      <c r="E75" s="116"/>
      <c r="F75" s="167"/>
      <c r="G75" s="167"/>
      <c r="H75" s="28">
        <f>A75</f>
        <v>22</v>
      </c>
      <c r="I75" s="24" t="str">
        <f>CONCATENATE(T(D75),T(СЛ),T(F75),T(ЗП),T(F76),T(ЗП),T(F77),T(СП))</f>
        <v xml:space="preserve">, , </v>
      </c>
      <c r="J75" s="24" t="e">
        <f>T(#REF!)</f>
        <v>#REF!</v>
      </c>
      <c r="K75" s="24"/>
      <c r="L75" s="24"/>
      <c r="M75" s="24">
        <f>'ката ком.'!C79</f>
        <v>0</v>
      </c>
      <c r="N75" s="25">
        <f>B75</f>
        <v>0</v>
      </c>
      <c r="Q75" s="24">
        <f>G75</f>
        <v>0</v>
      </c>
    </row>
    <row r="76" spans="1:17" ht="15.75" customHeight="1" x14ac:dyDescent="0.15">
      <c r="A76" s="171"/>
      <c r="B76" s="111"/>
      <c r="C76" s="104"/>
      <c r="D76" s="124"/>
      <c r="E76" s="124"/>
      <c r="F76" s="168"/>
      <c r="G76" s="168"/>
      <c r="H76" s="29"/>
    </row>
    <row r="77" spans="1:17" ht="18.75" customHeight="1" x14ac:dyDescent="0.15">
      <c r="A77" s="172"/>
      <c r="B77" s="112"/>
      <c r="C77" s="105"/>
      <c r="D77" s="125"/>
      <c r="E77" s="125"/>
      <c r="F77" s="169"/>
      <c r="G77" s="169"/>
      <c r="H77" s="29"/>
    </row>
    <row r="78" spans="1:17" ht="15.75" customHeight="1" x14ac:dyDescent="0.15">
      <c r="A78" s="170">
        <f t="shared" ref="A78" si="20">A75+1</f>
        <v>23</v>
      </c>
      <c r="B78" s="110"/>
      <c r="C78" s="103"/>
      <c r="D78" s="116"/>
      <c r="E78" s="116"/>
      <c r="F78" s="167"/>
      <c r="G78" s="167"/>
      <c r="H78" s="28">
        <f>A78</f>
        <v>23</v>
      </c>
      <c r="I78" s="24" t="str">
        <f>CONCATENATE(T(D78),T(СЛ),T(F78),T(ЗП),T(F79),T(ЗП),T(F80),T(СП))</f>
        <v xml:space="preserve">, , </v>
      </c>
      <c r="J78" s="24" t="e">
        <f>T(#REF!)</f>
        <v>#REF!</v>
      </c>
      <c r="K78" s="24"/>
      <c r="L78" s="24"/>
      <c r="M78" s="24">
        <f>'ката ком.'!C82</f>
        <v>0</v>
      </c>
      <c r="N78" s="25">
        <f>B78</f>
        <v>0</v>
      </c>
      <c r="Q78" s="24">
        <f>G78</f>
        <v>0</v>
      </c>
    </row>
    <row r="79" spans="1:17" ht="15.75" customHeight="1" x14ac:dyDescent="0.15">
      <c r="A79" s="171"/>
      <c r="B79" s="111"/>
      <c r="C79" s="104"/>
      <c r="D79" s="124"/>
      <c r="E79" s="124"/>
      <c r="F79" s="168"/>
      <c r="G79" s="168"/>
      <c r="H79" s="29"/>
    </row>
    <row r="80" spans="1:17" ht="18.75" customHeight="1" x14ac:dyDescent="0.15">
      <c r="A80" s="172"/>
      <c r="B80" s="112"/>
      <c r="C80" s="105"/>
      <c r="D80" s="125"/>
      <c r="E80" s="125"/>
      <c r="F80" s="169"/>
      <c r="G80" s="169"/>
      <c r="H80" s="29"/>
    </row>
    <row r="81" spans="1:17" ht="15.75" customHeight="1" x14ac:dyDescent="0.15">
      <c r="A81" s="170">
        <f t="shared" ref="A81" si="21">A78+1</f>
        <v>24</v>
      </c>
      <c r="B81" s="110"/>
      <c r="C81" s="103"/>
      <c r="D81" s="116"/>
      <c r="E81" s="116"/>
      <c r="F81" s="167"/>
      <c r="G81" s="167"/>
      <c r="H81" s="28">
        <f>A81</f>
        <v>24</v>
      </c>
      <c r="I81" s="24" t="str">
        <f>CONCATENATE(T(D81),T(СЛ),T(F81),T(ЗП),T(F82),T(ЗП),T(F83),T(СП))</f>
        <v xml:space="preserve">, , </v>
      </c>
      <c r="J81" s="24" t="e">
        <f>T(#REF!)</f>
        <v>#REF!</v>
      </c>
      <c r="K81" s="24"/>
      <c r="L81" s="24"/>
      <c r="M81" s="24">
        <f>'ката ком.'!C85</f>
        <v>0</v>
      </c>
      <c r="N81" s="25">
        <f>B81</f>
        <v>0</v>
      </c>
      <c r="Q81" s="24">
        <f>G81</f>
        <v>0</v>
      </c>
    </row>
    <row r="82" spans="1:17" ht="15.75" customHeight="1" x14ac:dyDescent="0.15">
      <c r="A82" s="171"/>
      <c r="B82" s="111"/>
      <c r="C82" s="104"/>
      <c r="D82" s="124"/>
      <c r="E82" s="124"/>
      <c r="F82" s="168"/>
      <c r="G82" s="168"/>
      <c r="H82" s="29"/>
    </row>
    <row r="83" spans="1:17" ht="18.75" customHeight="1" x14ac:dyDescent="0.15">
      <c r="A83" s="172"/>
      <c r="B83" s="112"/>
      <c r="C83" s="105"/>
      <c r="D83" s="125"/>
      <c r="E83" s="125"/>
      <c r="F83" s="169"/>
      <c r="G83" s="169"/>
      <c r="H83" s="29"/>
    </row>
    <row r="84" spans="1:17" ht="15.75" customHeight="1" x14ac:dyDescent="0.15">
      <c r="A84" s="170">
        <f t="shared" ref="A84" si="22">A81+1</f>
        <v>25</v>
      </c>
      <c r="B84" s="110"/>
      <c r="C84" s="103"/>
      <c r="D84" s="116"/>
      <c r="E84" s="116"/>
      <c r="F84" s="167"/>
      <c r="G84" s="167"/>
      <c r="H84" s="28">
        <f>A84</f>
        <v>25</v>
      </c>
      <c r="I84" s="24" t="str">
        <f>CONCATENATE(T(D84),T(СЛ),T(F84),T(ЗП),T(F85),T(ЗП),T(F86),T(СП))</f>
        <v xml:space="preserve">, , </v>
      </c>
      <c r="J84" s="24" t="e">
        <f>T(#REF!)</f>
        <v>#REF!</v>
      </c>
      <c r="K84" s="24"/>
      <c r="L84" s="24"/>
      <c r="M84" s="24">
        <f>'ката ком.'!C88</f>
        <v>0</v>
      </c>
      <c r="N84" s="25">
        <f>B84</f>
        <v>0</v>
      </c>
      <c r="Q84" s="24">
        <f>G84</f>
        <v>0</v>
      </c>
    </row>
    <row r="85" spans="1:17" ht="15.75" customHeight="1" x14ac:dyDescent="0.15">
      <c r="A85" s="171"/>
      <c r="B85" s="111"/>
      <c r="C85" s="104"/>
      <c r="D85" s="124"/>
      <c r="E85" s="124"/>
      <c r="F85" s="168"/>
      <c r="G85" s="168"/>
      <c r="H85" s="29"/>
    </row>
    <row r="86" spans="1:17" ht="18.75" customHeight="1" x14ac:dyDescent="0.15">
      <c r="A86" s="172"/>
      <c r="B86" s="112"/>
      <c r="C86" s="105"/>
      <c r="D86" s="125"/>
      <c r="E86" s="125"/>
      <c r="F86" s="169"/>
      <c r="G86" s="169"/>
      <c r="H86" s="29"/>
    </row>
    <row r="87" spans="1:17" ht="15" x14ac:dyDescent="0.15">
      <c r="A87" s="170">
        <f t="shared" ref="A87" si="23">A84+1</f>
        <v>26</v>
      </c>
      <c r="B87" s="110"/>
      <c r="C87" s="103"/>
      <c r="D87" s="116"/>
      <c r="E87" s="62"/>
      <c r="F87" s="167"/>
      <c r="G87" s="167"/>
      <c r="H87" s="28">
        <f>A87</f>
        <v>26</v>
      </c>
      <c r="I87" s="24" t="str">
        <f>CONCATENATE(T(D87),T(СЛ),T(F87),T(ЗП),T(F88),T(ЗП),T(F89),T(СП))</f>
        <v xml:space="preserve">, , </v>
      </c>
      <c r="J87" s="24" t="e">
        <f>T(#REF!)</f>
        <v>#REF!</v>
      </c>
      <c r="K87" s="24"/>
      <c r="L87" s="24"/>
      <c r="M87" s="24">
        <f>'ката ком.'!C91</f>
        <v>0</v>
      </c>
      <c r="N87" s="25">
        <f>B87</f>
        <v>0</v>
      </c>
      <c r="Q87" s="24">
        <f>G87</f>
        <v>0</v>
      </c>
    </row>
    <row r="88" spans="1:17" ht="15" x14ac:dyDescent="0.15">
      <c r="A88" s="171"/>
      <c r="B88" s="111"/>
      <c r="C88" s="104"/>
      <c r="D88" s="124"/>
      <c r="E88" s="63"/>
      <c r="F88" s="168"/>
      <c r="G88" s="168"/>
      <c r="H88" s="29"/>
    </row>
    <row r="89" spans="1:17" ht="18.75" customHeight="1" x14ac:dyDescent="0.15">
      <c r="A89" s="172"/>
      <c r="B89" s="112"/>
      <c r="C89" s="105"/>
      <c r="D89" s="125"/>
      <c r="E89" s="64"/>
      <c r="F89" s="169"/>
      <c r="G89" s="169"/>
      <c r="H89" s="29"/>
    </row>
    <row r="90" spans="1:17" ht="15.75" customHeight="1" x14ac:dyDescent="0.15">
      <c r="A90" s="170">
        <f t="shared" ref="A90" si="24">A87+1</f>
        <v>27</v>
      </c>
      <c r="B90" s="110"/>
      <c r="C90" s="103"/>
      <c r="D90" s="116"/>
      <c r="E90" s="116"/>
      <c r="F90" s="167"/>
      <c r="G90" s="167"/>
      <c r="H90" s="28">
        <f>A90</f>
        <v>27</v>
      </c>
      <c r="I90" s="24" t="str">
        <f>CONCATENATE(T(D90),T(СЛ),T(F90),T(ЗП),T(F91),T(ЗП),T(F92),T(СП))</f>
        <v xml:space="preserve">, , </v>
      </c>
      <c r="J90" s="24" t="e">
        <f>T(#REF!)</f>
        <v>#REF!</v>
      </c>
      <c r="K90" s="24"/>
      <c r="L90" s="24"/>
      <c r="M90" s="24">
        <f>'ката ком.'!C94</f>
        <v>0</v>
      </c>
      <c r="N90" s="25">
        <f>B90</f>
        <v>0</v>
      </c>
      <c r="Q90" s="24">
        <f>G90</f>
        <v>0</v>
      </c>
    </row>
    <row r="91" spans="1:17" ht="15.75" customHeight="1" x14ac:dyDescent="0.15">
      <c r="A91" s="171"/>
      <c r="B91" s="111"/>
      <c r="C91" s="104"/>
      <c r="D91" s="124"/>
      <c r="E91" s="124"/>
      <c r="F91" s="168"/>
      <c r="G91" s="168"/>
      <c r="H91" s="29"/>
    </row>
    <row r="92" spans="1:17" ht="18.75" customHeight="1" x14ac:dyDescent="0.15">
      <c r="A92" s="172"/>
      <c r="B92" s="112"/>
      <c r="C92" s="105"/>
      <c r="D92" s="125"/>
      <c r="E92" s="125"/>
      <c r="F92" s="169"/>
      <c r="G92" s="169"/>
      <c r="H92" s="29"/>
    </row>
    <row r="93" spans="1:17" ht="15.75" customHeight="1" x14ac:dyDescent="0.15">
      <c r="A93" s="170">
        <f t="shared" ref="A93" si="25">A90+1</f>
        <v>28</v>
      </c>
      <c r="B93" s="110"/>
      <c r="C93" s="103"/>
      <c r="D93" s="116"/>
      <c r="E93" s="116"/>
      <c r="F93" s="167"/>
      <c r="G93" s="167"/>
      <c r="H93" s="28">
        <f>A93</f>
        <v>28</v>
      </c>
      <c r="I93" s="24" t="str">
        <f>CONCATENATE(T(D93),T(СЛ),T(F93),T(ЗП),T(F94),T(ЗП),T(F95),T(СП))</f>
        <v xml:space="preserve">, , </v>
      </c>
      <c r="J93" s="24" t="e">
        <f>T(#REF!)</f>
        <v>#REF!</v>
      </c>
      <c r="K93" s="24"/>
      <c r="L93" s="24"/>
      <c r="M93" s="24">
        <f>'ката ком.'!C97</f>
        <v>0</v>
      </c>
      <c r="N93" s="25">
        <f>B93</f>
        <v>0</v>
      </c>
      <c r="Q93" s="24">
        <f>G93</f>
        <v>0</v>
      </c>
    </row>
    <row r="94" spans="1:17" ht="15.75" customHeight="1" x14ac:dyDescent="0.15">
      <c r="A94" s="171"/>
      <c r="B94" s="111"/>
      <c r="C94" s="104"/>
      <c r="D94" s="124"/>
      <c r="E94" s="124"/>
      <c r="F94" s="168"/>
      <c r="G94" s="168"/>
      <c r="H94" s="29"/>
    </row>
    <row r="95" spans="1:17" ht="18.75" customHeight="1" x14ac:dyDescent="0.15">
      <c r="A95" s="172"/>
      <c r="B95" s="112"/>
      <c r="C95" s="105"/>
      <c r="D95" s="125"/>
      <c r="E95" s="125"/>
      <c r="F95" s="169"/>
      <c r="G95" s="169"/>
      <c r="H95" s="29"/>
    </row>
    <row r="96" spans="1:17" ht="15.75" customHeight="1" x14ac:dyDescent="0.15">
      <c r="A96" s="170">
        <f t="shared" ref="A96" si="26">A93+1</f>
        <v>29</v>
      </c>
      <c r="B96" s="110"/>
      <c r="C96" s="103"/>
      <c r="D96" s="116"/>
      <c r="E96" s="116"/>
      <c r="F96" s="167"/>
      <c r="G96" s="167"/>
      <c r="H96" s="28">
        <f>A96</f>
        <v>29</v>
      </c>
      <c r="I96" s="24" t="str">
        <f>CONCATENATE(T(D96),T(СЛ),T(F96),T(ЗП),T(F97),T(ЗП),T(F98),T(СП))</f>
        <v xml:space="preserve">, , </v>
      </c>
      <c r="J96" s="24" t="e">
        <f>T(#REF!)</f>
        <v>#REF!</v>
      </c>
      <c r="K96" s="24"/>
      <c r="L96" s="24"/>
      <c r="M96" s="24">
        <f>'ката ком.'!C100</f>
        <v>0</v>
      </c>
      <c r="N96" s="25">
        <f>B96</f>
        <v>0</v>
      </c>
      <c r="Q96" s="24">
        <f>G96</f>
        <v>0</v>
      </c>
    </row>
    <row r="97" spans="1:17" ht="15.75" customHeight="1" x14ac:dyDescent="0.15">
      <c r="A97" s="171"/>
      <c r="B97" s="111"/>
      <c r="C97" s="104"/>
      <c r="D97" s="124"/>
      <c r="E97" s="124"/>
      <c r="F97" s="168"/>
      <c r="G97" s="168"/>
      <c r="H97" s="29"/>
    </row>
    <row r="98" spans="1:17" ht="18.75" customHeight="1" x14ac:dyDescent="0.15">
      <c r="A98" s="172"/>
      <c r="B98" s="112"/>
      <c r="C98" s="105"/>
      <c r="D98" s="125"/>
      <c r="E98" s="125"/>
      <c r="F98" s="169"/>
      <c r="G98" s="169"/>
      <c r="H98" s="29"/>
    </row>
    <row r="99" spans="1:17" ht="15.75" customHeight="1" x14ac:dyDescent="0.15">
      <c r="A99" s="170">
        <f t="shared" ref="A99" si="27">A96+1</f>
        <v>30</v>
      </c>
      <c r="B99" s="110"/>
      <c r="C99" s="103"/>
      <c r="D99" s="116"/>
      <c r="E99" s="116"/>
      <c r="F99" s="167"/>
      <c r="G99" s="167"/>
      <c r="H99" s="28">
        <f>A99</f>
        <v>30</v>
      </c>
      <c r="I99" s="24" t="str">
        <f>CONCATENATE(T(D99),T(СЛ),T(F99),T(ЗП),T(F100),T(ЗП),T(F101),T(СП))</f>
        <v xml:space="preserve">, , </v>
      </c>
      <c r="J99" s="24" t="e">
        <f>T(#REF!)</f>
        <v>#REF!</v>
      </c>
      <c r="K99" s="24"/>
      <c r="L99" s="24"/>
      <c r="M99" s="24">
        <f>'ката ком.'!C103</f>
        <v>0</v>
      </c>
      <c r="N99" s="25">
        <f>B99</f>
        <v>0</v>
      </c>
      <c r="Q99" s="24">
        <f>G99</f>
        <v>0</v>
      </c>
    </row>
    <row r="100" spans="1:17" ht="15.75" customHeight="1" x14ac:dyDescent="0.15">
      <c r="A100" s="171"/>
      <c r="B100" s="111"/>
      <c r="C100" s="104"/>
      <c r="D100" s="124"/>
      <c r="E100" s="124"/>
      <c r="F100" s="168"/>
      <c r="G100" s="168"/>
      <c r="H100" s="29"/>
    </row>
    <row r="101" spans="1:17" ht="18.75" customHeight="1" x14ac:dyDescent="0.15">
      <c r="A101" s="172"/>
      <c r="B101" s="112"/>
      <c r="C101" s="105"/>
      <c r="D101" s="125"/>
      <c r="E101" s="125"/>
      <c r="F101" s="169"/>
      <c r="G101" s="169"/>
      <c r="H101" s="29"/>
    </row>
    <row r="102" spans="1:17" ht="15.75" customHeight="1" x14ac:dyDescent="0.15">
      <c r="A102" s="170">
        <f t="shared" ref="A102" si="28">A99+1</f>
        <v>31</v>
      </c>
      <c r="B102" s="110"/>
      <c r="C102" s="103"/>
      <c r="D102" s="116"/>
      <c r="E102" s="116"/>
      <c r="F102" s="167"/>
      <c r="G102" s="167"/>
      <c r="H102" s="28">
        <f>A102</f>
        <v>31</v>
      </c>
      <c r="I102" s="24" t="str">
        <f>CONCATENATE(T(D102),T(СЛ),T(F102),T(ЗП),T(F103),T(ЗП),T(F104),T(СП))</f>
        <v xml:space="preserve">, , </v>
      </c>
      <c r="J102" s="24" t="e">
        <f>T(#REF!)</f>
        <v>#REF!</v>
      </c>
      <c r="K102" s="24"/>
      <c r="L102" s="24"/>
      <c r="M102" s="24">
        <f>'ката ком.'!C106</f>
        <v>0</v>
      </c>
      <c r="N102" s="25">
        <f>B102</f>
        <v>0</v>
      </c>
      <c r="Q102" s="24">
        <f>G102</f>
        <v>0</v>
      </c>
    </row>
    <row r="103" spans="1:17" ht="15.75" customHeight="1" x14ac:dyDescent="0.15">
      <c r="A103" s="171"/>
      <c r="B103" s="111"/>
      <c r="C103" s="104"/>
      <c r="D103" s="124"/>
      <c r="E103" s="124"/>
      <c r="F103" s="168"/>
      <c r="G103" s="168"/>
      <c r="H103" s="29"/>
    </row>
    <row r="104" spans="1:17" ht="18.75" customHeight="1" x14ac:dyDescent="0.15">
      <c r="A104" s="172"/>
      <c r="B104" s="112"/>
      <c r="C104" s="105"/>
      <c r="D104" s="125"/>
      <c r="E104" s="125"/>
      <c r="F104" s="169"/>
      <c r="G104" s="169"/>
      <c r="H104" s="29"/>
    </row>
    <row r="105" spans="1:17" ht="15.75" customHeight="1" x14ac:dyDescent="0.15">
      <c r="A105" s="170">
        <f t="shared" ref="A105" si="29">A102+1</f>
        <v>32</v>
      </c>
      <c r="B105" s="110"/>
      <c r="C105" s="103"/>
      <c r="D105" s="116"/>
      <c r="E105" s="116"/>
      <c r="F105" s="167"/>
      <c r="G105" s="167"/>
      <c r="H105" s="28">
        <f>A105</f>
        <v>32</v>
      </c>
      <c r="I105" s="24" t="str">
        <f>CONCATENATE(T(D105),T(СЛ),T(F105),T(ЗП),T(F106),T(ЗП),T(F107),T(СП))</f>
        <v xml:space="preserve">, , </v>
      </c>
      <c r="J105" s="24" t="e">
        <f>T(#REF!)</f>
        <v>#REF!</v>
      </c>
      <c r="K105" s="24"/>
      <c r="L105" s="24"/>
      <c r="M105" s="24">
        <f>'ката ком.'!C109</f>
        <v>0</v>
      </c>
      <c r="N105" s="25">
        <f>B105</f>
        <v>0</v>
      </c>
      <c r="Q105" s="24">
        <f>G105</f>
        <v>0</v>
      </c>
    </row>
    <row r="106" spans="1:17" ht="15.75" customHeight="1" x14ac:dyDescent="0.15">
      <c r="A106" s="171"/>
      <c r="B106" s="111"/>
      <c r="C106" s="104"/>
      <c r="D106" s="124"/>
      <c r="E106" s="124"/>
      <c r="F106" s="168"/>
      <c r="G106" s="168"/>
      <c r="H106" s="29"/>
    </row>
    <row r="107" spans="1:17" ht="18.75" customHeight="1" x14ac:dyDescent="0.15">
      <c r="A107" s="172"/>
      <c r="B107" s="112"/>
      <c r="C107" s="105"/>
      <c r="D107" s="125"/>
      <c r="E107" s="125"/>
      <c r="F107" s="169"/>
      <c r="G107" s="169"/>
      <c r="H107" s="29"/>
    </row>
    <row r="108" spans="1:17" ht="15.75" customHeight="1" x14ac:dyDescent="0.15">
      <c r="A108" s="170">
        <f t="shared" ref="A108" si="30">A105+1</f>
        <v>33</v>
      </c>
      <c r="B108" s="110"/>
      <c r="C108" s="103"/>
      <c r="D108" s="116"/>
      <c r="E108" s="116"/>
      <c r="F108" s="167"/>
      <c r="G108" s="167"/>
      <c r="H108" s="28">
        <f>A108</f>
        <v>33</v>
      </c>
      <c r="I108" s="24" t="str">
        <f>CONCATENATE(T(D108),T(СЛ),T(F108),T(ЗП),T(F109),T(ЗП),T(F110),T(СП))</f>
        <v xml:space="preserve">, , </v>
      </c>
      <c r="J108" s="24" t="e">
        <f>T(#REF!)</f>
        <v>#REF!</v>
      </c>
      <c r="K108" s="24"/>
      <c r="L108" s="24"/>
      <c r="M108" s="24">
        <f>'ката ком.'!C112</f>
        <v>0</v>
      </c>
      <c r="N108" s="25">
        <f>B108</f>
        <v>0</v>
      </c>
      <c r="Q108" s="24">
        <f>G108</f>
        <v>0</v>
      </c>
    </row>
    <row r="109" spans="1:17" ht="15.75" customHeight="1" x14ac:dyDescent="0.15">
      <c r="A109" s="171"/>
      <c r="B109" s="111"/>
      <c r="C109" s="104"/>
      <c r="D109" s="124"/>
      <c r="E109" s="124"/>
      <c r="F109" s="168"/>
      <c r="G109" s="168"/>
      <c r="H109" s="29"/>
    </row>
    <row r="110" spans="1:17" ht="18.75" customHeight="1" x14ac:dyDescent="0.15">
      <c r="A110" s="172"/>
      <c r="B110" s="112"/>
      <c r="C110" s="105"/>
      <c r="D110" s="125"/>
      <c r="E110" s="125"/>
      <c r="F110" s="169"/>
      <c r="G110" s="169"/>
      <c r="H110" s="29"/>
    </row>
    <row r="111" spans="1:17" ht="15.75" customHeight="1" x14ac:dyDescent="0.15">
      <c r="A111" s="170">
        <f t="shared" ref="A111" si="31">A108+1</f>
        <v>34</v>
      </c>
      <c r="B111" s="110"/>
      <c r="C111" s="103"/>
      <c r="D111" s="116"/>
      <c r="E111" s="116"/>
      <c r="F111" s="167"/>
      <c r="G111" s="167"/>
      <c r="H111" s="28">
        <f>A111</f>
        <v>34</v>
      </c>
      <c r="I111" s="24" t="str">
        <f>CONCATENATE(T(D111),T(СЛ),T(F111),T(ЗП),T(F112),T(ЗП),T(F113),T(СП))</f>
        <v xml:space="preserve">, , </v>
      </c>
      <c r="J111" s="24" t="e">
        <f>T(#REF!)</f>
        <v>#REF!</v>
      </c>
      <c r="K111" s="24"/>
      <c r="L111" s="24"/>
      <c r="M111" s="24">
        <f>'ката ком.'!C115</f>
        <v>0</v>
      </c>
      <c r="N111" s="25">
        <f>B111</f>
        <v>0</v>
      </c>
      <c r="Q111" s="24">
        <f>G111</f>
        <v>0</v>
      </c>
    </row>
    <row r="112" spans="1:17" ht="15.75" customHeight="1" x14ac:dyDescent="0.15">
      <c r="A112" s="171"/>
      <c r="B112" s="111"/>
      <c r="C112" s="104"/>
      <c r="D112" s="124"/>
      <c r="E112" s="124"/>
      <c r="F112" s="168"/>
      <c r="G112" s="168"/>
      <c r="H112" s="29"/>
    </row>
    <row r="113" spans="1:17" ht="18.75" customHeight="1" x14ac:dyDescent="0.15">
      <c r="A113" s="172"/>
      <c r="B113" s="112"/>
      <c r="C113" s="105"/>
      <c r="D113" s="125"/>
      <c r="E113" s="125"/>
      <c r="F113" s="169"/>
      <c r="G113" s="169"/>
      <c r="H113" s="29"/>
    </row>
    <row r="114" spans="1:17" ht="15.75" customHeight="1" x14ac:dyDescent="0.15">
      <c r="A114" s="170">
        <f t="shared" ref="A114" si="32">A111+1</f>
        <v>35</v>
      </c>
      <c r="B114" s="110"/>
      <c r="C114" s="103"/>
      <c r="D114" s="116"/>
      <c r="E114" s="116"/>
      <c r="F114" s="167"/>
      <c r="G114" s="167"/>
      <c r="H114" s="28">
        <f>A114</f>
        <v>35</v>
      </c>
      <c r="I114" s="24" t="str">
        <f>CONCATENATE(T(D114),T(СЛ),T(F114),T(ЗП),T(F115),T(ЗП),T(F116),T(СП))</f>
        <v xml:space="preserve">, , </v>
      </c>
      <c r="J114" s="24" t="e">
        <f>T(#REF!)</f>
        <v>#REF!</v>
      </c>
      <c r="K114" s="24"/>
      <c r="L114" s="24"/>
      <c r="M114" s="24">
        <f>'ката ком.'!C118</f>
        <v>0</v>
      </c>
      <c r="N114" s="25">
        <f>B114</f>
        <v>0</v>
      </c>
      <c r="Q114" s="24">
        <f>G114</f>
        <v>0</v>
      </c>
    </row>
    <row r="115" spans="1:17" ht="15.75" customHeight="1" x14ac:dyDescent="0.15">
      <c r="A115" s="171"/>
      <c r="B115" s="111"/>
      <c r="C115" s="104"/>
      <c r="D115" s="124"/>
      <c r="E115" s="124"/>
      <c r="F115" s="168"/>
      <c r="G115" s="168"/>
      <c r="H115" s="29"/>
    </row>
    <row r="116" spans="1:17" ht="18.75" customHeight="1" x14ac:dyDescent="0.15">
      <c r="A116" s="172"/>
      <c r="B116" s="112"/>
      <c r="C116" s="105"/>
      <c r="D116" s="125"/>
      <c r="E116" s="125"/>
      <c r="F116" s="169"/>
      <c r="G116" s="169"/>
      <c r="H116" s="29"/>
    </row>
    <row r="117" spans="1:17" ht="15.75" customHeight="1" x14ac:dyDescent="0.15">
      <c r="A117" s="170">
        <f t="shared" ref="A117" si="33">A114+1</f>
        <v>36</v>
      </c>
      <c r="B117" s="110"/>
      <c r="C117" s="103"/>
      <c r="D117" s="116"/>
      <c r="E117" s="116"/>
      <c r="F117" s="167"/>
      <c r="G117" s="167"/>
      <c r="H117" s="28">
        <f>A117</f>
        <v>36</v>
      </c>
      <c r="I117" s="24" t="str">
        <f>CONCATENATE(T(D117),T(СЛ),T(F117),T(ЗП),T(F118),T(ЗП),T(F119),T(СП))</f>
        <v xml:space="preserve">, , </v>
      </c>
      <c r="J117" s="24" t="e">
        <f>T(#REF!)</f>
        <v>#REF!</v>
      </c>
      <c r="K117" s="24"/>
      <c r="L117" s="24"/>
      <c r="M117" s="24">
        <f>'ката ком.'!C121</f>
        <v>0</v>
      </c>
      <c r="N117" s="25">
        <f>B117</f>
        <v>0</v>
      </c>
      <c r="Q117" s="24">
        <f>G117</f>
        <v>0</v>
      </c>
    </row>
    <row r="118" spans="1:17" ht="15.75" customHeight="1" x14ac:dyDescent="0.15">
      <c r="A118" s="171"/>
      <c r="B118" s="111"/>
      <c r="C118" s="104"/>
      <c r="D118" s="124"/>
      <c r="E118" s="124"/>
      <c r="F118" s="168"/>
      <c r="G118" s="168"/>
      <c r="H118" s="29"/>
    </row>
    <row r="119" spans="1:17" ht="18.75" customHeight="1" x14ac:dyDescent="0.15">
      <c r="A119" s="172"/>
      <c r="B119" s="112"/>
      <c r="C119" s="105"/>
      <c r="D119" s="125"/>
      <c r="E119" s="125"/>
      <c r="F119" s="169"/>
      <c r="G119" s="169"/>
      <c r="H119" s="29"/>
    </row>
    <row r="120" spans="1:17" ht="15.75" customHeight="1" x14ac:dyDescent="0.15">
      <c r="A120" s="170">
        <f t="shared" ref="A120" si="34">A117+1</f>
        <v>37</v>
      </c>
      <c r="B120" s="110"/>
      <c r="C120" s="103"/>
      <c r="D120" s="116"/>
      <c r="E120" s="116"/>
      <c r="F120" s="167"/>
      <c r="G120" s="167"/>
      <c r="H120" s="28">
        <f>A120</f>
        <v>37</v>
      </c>
      <c r="I120" s="24" t="str">
        <f>CONCATENATE(T(D120),T(СЛ),T(F120),T(ЗП),T(F121),T(ЗП),T(F122),T(СП))</f>
        <v xml:space="preserve">, , </v>
      </c>
      <c r="J120" s="24" t="e">
        <f>T(#REF!)</f>
        <v>#REF!</v>
      </c>
      <c r="K120" s="24"/>
      <c r="L120" s="24"/>
      <c r="M120" s="24">
        <f>'ката ком.'!C124</f>
        <v>0</v>
      </c>
      <c r="N120" s="25">
        <f>B120</f>
        <v>0</v>
      </c>
      <c r="Q120" s="24">
        <f>G120</f>
        <v>0</v>
      </c>
    </row>
    <row r="121" spans="1:17" ht="15.75" customHeight="1" x14ac:dyDescent="0.15">
      <c r="A121" s="171"/>
      <c r="B121" s="111"/>
      <c r="C121" s="104"/>
      <c r="D121" s="124"/>
      <c r="E121" s="124"/>
      <c r="F121" s="168"/>
      <c r="G121" s="168"/>
      <c r="H121" s="29"/>
    </row>
    <row r="122" spans="1:17" ht="18.75" customHeight="1" x14ac:dyDescent="0.15">
      <c r="A122" s="172"/>
      <c r="B122" s="112"/>
      <c r="C122" s="105"/>
      <c r="D122" s="125"/>
      <c r="E122" s="125"/>
      <c r="F122" s="169"/>
      <c r="G122" s="169"/>
      <c r="H122" s="29"/>
    </row>
    <row r="123" spans="1:17" ht="15.75" customHeight="1" x14ac:dyDescent="0.15">
      <c r="A123" s="170">
        <f t="shared" ref="A123" si="35">A120+1</f>
        <v>38</v>
      </c>
      <c r="B123" s="110"/>
      <c r="C123" s="103"/>
      <c r="D123" s="116"/>
      <c r="E123" s="116"/>
      <c r="F123" s="167"/>
      <c r="G123" s="167"/>
      <c r="H123" s="28">
        <f>A123</f>
        <v>38</v>
      </c>
      <c r="I123" s="24" t="str">
        <f>CONCATENATE(T(D123),T(СЛ),T(F123),T(ЗП),T(F124),T(ЗП),T(F125),T(СП))</f>
        <v xml:space="preserve">, , </v>
      </c>
      <c r="J123" s="24" t="e">
        <f>T(#REF!)</f>
        <v>#REF!</v>
      </c>
      <c r="K123" s="24"/>
      <c r="L123" s="24"/>
      <c r="M123" s="24">
        <f>'ката ком.'!C127</f>
        <v>0</v>
      </c>
      <c r="N123" s="25">
        <f>B123</f>
        <v>0</v>
      </c>
      <c r="Q123" s="24">
        <f>G123</f>
        <v>0</v>
      </c>
    </row>
    <row r="124" spans="1:17" ht="15.75" customHeight="1" x14ac:dyDescent="0.15">
      <c r="A124" s="171"/>
      <c r="B124" s="111"/>
      <c r="C124" s="104"/>
      <c r="D124" s="124"/>
      <c r="E124" s="124"/>
      <c r="F124" s="168"/>
      <c r="G124" s="168"/>
      <c r="H124" s="29"/>
    </row>
    <row r="125" spans="1:17" ht="18.75" customHeight="1" x14ac:dyDescent="0.15">
      <c r="A125" s="172"/>
      <c r="B125" s="112"/>
      <c r="C125" s="105"/>
      <c r="D125" s="125"/>
      <c r="E125" s="125"/>
      <c r="F125" s="169"/>
      <c r="G125" s="169"/>
      <c r="H125" s="29"/>
    </row>
    <row r="126" spans="1:17" ht="15.75" customHeight="1" x14ac:dyDescent="0.15">
      <c r="A126" s="170">
        <f t="shared" ref="A126" si="36">A123+1</f>
        <v>39</v>
      </c>
      <c r="B126" s="110"/>
      <c r="C126" s="103"/>
      <c r="D126" s="116"/>
      <c r="E126" s="116"/>
      <c r="F126" s="167"/>
      <c r="G126" s="167"/>
      <c r="H126" s="28">
        <f>A126</f>
        <v>39</v>
      </c>
      <c r="I126" s="24" t="str">
        <f>CONCATENATE(T(D126),T(СЛ),T(F126),T(ЗП),T(F127),T(ЗП),T(F128),T(СП))</f>
        <v xml:space="preserve">, , </v>
      </c>
      <c r="J126" s="24" t="e">
        <f>T(#REF!)</f>
        <v>#REF!</v>
      </c>
      <c r="K126" s="24"/>
      <c r="L126" s="24"/>
      <c r="M126" s="24">
        <f>'ката ком.'!C130</f>
        <v>0</v>
      </c>
      <c r="N126" s="25">
        <f>B126</f>
        <v>0</v>
      </c>
      <c r="Q126" s="24">
        <f>G126</f>
        <v>0</v>
      </c>
    </row>
    <row r="127" spans="1:17" ht="15.75" customHeight="1" x14ac:dyDescent="0.15">
      <c r="A127" s="171"/>
      <c r="B127" s="111"/>
      <c r="C127" s="104"/>
      <c r="D127" s="124"/>
      <c r="E127" s="124"/>
      <c r="F127" s="168"/>
      <c r="G127" s="168"/>
      <c r="H127" s="29"/>
    </row>
    <row r="128" spans="1:17" ht="18.75" customHeight="1" x14ac:dyDescent="0.15">
      <c r="A128" s="172"/>
      <c r="B128" s="112"/>
      <c r="C128" s="105"/>
      <c r="D128" s="125"/>
      <c r="E128" s="125"/>
      <c r="F128" s="169"/>
      <c r="G128" s="169"/>
      <c r="H128" s="29"/>
    </row>
    <row r="129" spans="1:17" ht="15.75" customHeight="1" x14ac:dyDescent="0.15">
      <c r="A129" s="170">
        <f t="shared" ref="A129" si="37">A126+1</f>
        <v>40</v>
      </c>
      <c r="B129" s="110"/>
      <c r="C129" s="103"/>
      <c r="D129" s="116"/>
      <c r="E129" s="116"/>
      <c r="F129" s="167"/>
      <c r="G129" s="167"/>
      <c r="H129" s="28">
        <f>A129</f>
        <v>40</v>
      </c>
      <c r="I129" s="24" t="str">
        <f>CONCATENATE(T(D129),T(СЛ),T(F129),T(ЗП),T(F130),T(ЗП),T(F131),T(СП))</f>
        <v xml:space="preserve">, , </v>
      </c>
      <c r="J129" s="24" t="e">
        <f>T(#REF!)</f>
        <v>#REF!</v>
      </c>
      <c r="K129" s="24"/>
      <c r="L129" s="24"/>
      <c r="M129" s="24">
        <f>'ката ком.'!C133</f>
        <v>0</v>
      </c>
      <c r="N129" s="25">
        <f>B129</f>
        <v>0</v>
      </c>
      <c r="Q129" s="24">
        <f>G129</f>
        <v>0</v>
      </c>
    </row>
    <row r="130" spans="1:17" ht="15.75" customHeight="1" x14ac:dyDescent="0.15">
      <c r="A130" s="171"/>
      <c r="B130" s="111"/>
      <c r="C130" s="104"/>
      <c r="D130" s="124"/>
      <c r="E130" s="124"/>
      <c r="F130" s="168"/>
      <c r="G130" s="168"/>
      <c r="H130" s="29"/>
    </row>
    <row r="131" spans="1:17" ht="18.75" customHeight="1" x14ac:dyDescent="0.15">
      <c r="A131" s="172"/>
      <c r="B131" s="112"/>
      <c r="C131" s="105"/>
      <c r="D131" s="125"/>
      <c r="E131" s="125"/>
      <c r="F131" s="169"/>
      <c r="G131" s="169"/>
      <c r="H131" s="29"/>
    </row>
    <row r="132" spans="1:17" ht="15.75" customHeight="1" x14ac:dyDescent="0.15">
      <c r="A132" s="170">
        <f t="shared" ref="A132" si="38">A129+1</f>
        <v>41</v>
      </c>
      <c r="B132" s="110"/>
      <c r="C132" s="103"/>
      <c r="D132" s="116"/>
      <c r="E132" s="116"/>
      <c r="F132" s="167"/>
      <c r="G132" s="167"/>
      <c r="H132" s="28">
        <f>A132</f>
        <v>41</v>
      </c>
      <c r="I132" s="24" t="str">
        <f>CONCATENATE(T(D132),T(СЛ),T(F132),T(ЗП),T(F133),T(ЗП),T(F134),T(СП))</f>
        <v xml:space="preserve">, , </v>
      </c>
      <c r="J132" s="24" t="e">
        <f>T(#REF!)</f>
        <v>#REF!</v>
      </c>
      <c r="K132" s="24"/>
      <c r="L132" s="24"/>
      <c r="M132" s="24">
        <f>'ката ком.'!C136</f>
        <v>0</v>
      </c>
      <c r="N132" s="25">
        <f>B132</f>
        <v>0</v>
      </c>
      <c r="Q132" s="24">
        <f>G132</f>
        <v>0</v>
      </c>
    </row>
    <row r="133" spans="1:17" ht="15.75" customHeight="1" x14ac:dyDescent="0.15">
      <c r="A133" s="171"/>
      <c r="B133" s="111"/>
      <c r="C133" s="104"/>
      <c r="D133" s="124"/>
      <c r="E133" s="124"/>
      <c r="F133" s="168"/>
      <c r="G133" s="168"/>
      <c r="H133" s="29"/>
    </row>
    <row r="134" spans="1:17" ht="18.75" customHeight="1" x14ac:dyDescent="0.15">
      <c r="A134" s="172"/>
      <c r="B134" s="112"/>
      <c r="C134" s="105"/>
      <c r="D134" s="125"/>
      <c r="E134" s="125"/>
      <c r="F134" s="169"/>
      <c r="G134" s="169"/>
      <c r="H134" s="29"/>
    </row>
    <row r="135" spans="1:17" ht="15.75" customHeight="1" x14ac:dyDescent="0.15">
      <c r="A135" s="170">
        <f t="shared" ref="A135" si="39">A132+1</f>
        <v>42</v>
      </c>
      <c r="B135" s="110"/>
      <c r="C135" s="103"/>
      <c r="D135" s="116"/>
      <c r="E135" s="116"/>
      <c r="F135" s="167"/>
      <c r="G135" s="167"/>
      <c r="H135" s="28">
        <f>A135</f>
        <v>42</v>
      </c>
      <c r="I135" s="24" t="str">
        <f>CONCATENATE(T(D135),T(СЛ),T(F135),T(ЗП),T(F136),T(ЗП),T(F137),T(СП))</f>
        <v xml:space="preserve">, , </v>
      </c>
      <c r="J135" s="24" t="e">
        <f>T(#REF!)</f>
        <v>#REF!</v>
      </c>
      <c r="K135" s="24"/>
      <c r="L135" s="24"/>
      <c r="M135" s="24">
        <f>'ката ком.'!C139</f>
        <v>0</v>
      </c>
      <c r="N135" s="25">
        <f>B135</f>
        <v>0</v>
      </c>
      <c r="Q135" s="24">
        <f>G135</f>
        <v>0</v>
      </c>
    </row>
    <row r="136" spans="1:17" ht="15.75" customHeight="1" x14ac:dyDescent="0.15">
      <c r="A136" s="171"/>
      <c r="B136" s="111"/>
      <c r="C136" s="104"/>
      <c r="D136" s="124"/>
      <c r="E136" s="124"/>
      <c r="F136" s="168"/>
      <c r="G136" s="168"/>
      <c r="H136" s="29"/>
    </row>
    <row r="137" spans="1:17" ht="18.75" customHeight="1" x14ac:dyDescent="0.15">
      <c r="A137" s="172"/>
      <c r="B137" s="112"/>
      <c r="C137" s="105"/>
      <c r="D137" s="125"/>
      <c r="E137" s="125"/>
      <c r="F137" s="169"/>
      <c r="G137" s="169"/>
      <c r="H137" s="29"/>
    </row>
    <row r="138" spans="1:17" ht="15.75" customHeight="1" x14ac:dyDescent="0.15">
      <c r="A138" s="170">
        <f t="shared" ref="A138" si="40">A135+1</f>
        <v>43</v>
      </c>
      <c r="B138" s="110"/>
      <c r="C138" s="103"/>
      <c r="D138" s="116"/>
      <c r="E138" s="116"/>
      <c r="F138" s="167"/>
      <c r="G138" s="167"/>
      <c r="H138" s="28">
        <f>A138</f>
        <v>43</v>
      </c>
      <c r="I138" s="24" t="str">
        <f>CONCATENATE(T(D138),T(СЛ),T(F138),T(ЗП),T(F139),T(ЗП),T(F140),T(СП))</f>
        <v xml:space="preserve">, , </v>
      </c>
      <c r="J138" s="24" t="e">
        <f>T(#REF!)</f>
        <v>#REF!</v>
      </c>
      <c r="K138" s="24"/>
      <c r="L138" s="24"/>
      <c r="M138" s="24">
        <f>'ката ком.'!C142</f>
        <v>0</v>
      </c>
      <c r="N138" s="25">
        <f>B138</f>
        <v>0</v>
      </c>
      <c r="Q138" s="24">
        <f>G138</f>
        <v>0</v>
      </c>
    </row>
    <row r="139" spans="1:17" ht="15.75" customHeight="1" x14ac:dyDescent="0.15">
      <c r="A139" s="171"/>
      <c r="B139" s="111"/>
      <c r="C139" s="104"/>
      <c r="D139" s="124"/>
      <c r="E139" s="124"/>
      <c r="F139" s="168"/>
      <c r="G139" s="168"/>
      <c r="H139" s="29"/>
    </row>
    <row r="140" spans="1:17" ht="18.75" customHeight="1" x14ac:dyDescent="0.15">
      <c r="A140" s="172"/>
      <c r="B140" s="112"/>
      <c r="C140" s="105"/>
      <c r="D140" s="125"/>
      <c r="E140" s="125"/>
      <c r="F140" s="169"/>
      <c r="G140" s="169"/>
      <c r="H140" s="29"/>
    </row>
    <row r="141" spans="1:17" ht="15.75" customHeight="1" x14ac:dyDescent="0.15">
      <c r="A141" s="170">
        <f t="shared" ref="A141" si="41">A138+1</f>
        <v>44</v>
      </c>
      <c r="B141" s="110"/>
      <c r="C141" s="103"/>
      <c r="D141" s="116"/>
      <c r="E141" s="116"/>
      <c r="F141" s="167"/>
      <c r="G141" s="167"/>
      <c r="H141" s="28">
        <f>A141</f>
        <v>44</v>
      </c>
      <c r="I141" s="24" t="str">
        <f>CONCATENATE(T(D141),T(СЛ),T(F141),T(ЗП),T(F142),T(ЗП),T(F143),T(СП))</f>
        <v xml:space="preserve">, , </v>
      </c>
      <c r="J141" s="24" t="e">
        <f>T(#REF!)</f>
        <v>#REF!</v>
      </c>
      <c r="K141" s="24"/>
      <c r="L141" s="24"/>
      <c r="M141" s="24">
        <f>'ката ком.'!C145</f>
        <v>0</v>
      </c>
      <c r="N141" s="25">
        <f>B141</f>
        <v>0</v>
      </c>
      <c r="Q141" s="24">
        <f>G141</f>
        <v>0</v>
      </c>
    </row>
    <row r="142" spans="1:17" ht="15.75" customHeight="1" x14ac:dyDescent="0.15">
      <c r="A142" s="171"/>
      <c r="B142" s="111"/>
      <c r="C142" s="104"/>
      <c r="D142" s="124"/>
      <c r="E142" s="124"/>
      <c r="F142" s="168"/>
      <c r="G142" s="168"/>
      <c r="H142" s="29"/>
    </row>
    <row r="143" spans="1:17" ht="18.75" customHeight="1" x14ac:dyDescent="0.15">
      <c r="A143" s="172"/>
      <c r="B143" s="112"/>
      <c r="C143" s="105"/>
      <c r="D143" s="125"/>
      <c r="E143" s="125"/>
      <c r="F143" s="169"/>
      <c r="G143" s="169"/>
      <c r="H143" s="29"/>
    </row>
    <row r="144" spans="1:17" ht="15.75" customHeight="1" x14ac:dyDescent="0.15">
      <c r="A144" s="170">
        <f t="shared" ref="A144" si="42">A141+1</f>
        <v>45</v>
      </c>
      <c r="B144" s="110"/>
      <c r="C144" s="103"/>
      <c r="D144" s="116"/>
      <c r="E144" s="116"/>
      <c r="F144" s="167"/>
      <c r="G144" s="167"/>
      <c r="H144" s="28">
        <f>A144</f>
        <v>45</v>
      </c>
      <c r="I144" s="24" t="str">
        <f>CONCATENATE(T(D144),T(СЛ),T(F144),T(ЗП),T(F145),T(ЗП),T(F146),T(СП))</f>
        <v xml:space="preserve">, , </v>
      </c>
      <c r="J144" s="24" t="e">
        <f>T(#REF!)</f>
        <v>#REF!</v>
      </c>
      <c r="K144" s="24"/>
      <c r="L144" s="24"/>
      <c r="M144" s="24">
        <f>'ката ком.'!C148</f>
        <v>0</v>
      </c>
      <c r="N144" s="25">
        <f>B144</f>
        <v>0</v>
      </c>
      <c r="Q144" s="24">
        <f>G144</f>
        <v>0</v>
      </c>
    </row>
    <row r="145" spans="1:17" ht="15.75" customHeight="1" x14ac:dyDescent="0.15">
      <c r="A145" s="171"/>
      <c r="B145" s="111"/>
      <c r="C145" s="104"/>
      <c r="D145" s="124"/>
      <c r="E145" s="124"/>
      <c r="F145" s="168"/>
      <c r="G145" s="168"/>
      <c r="H145" s="29"/>
    </row>
    <row r="146" spans="1:17" ht="18.75" customHeight="1" x14ac:dyDescent="0.15">
      <c r="A146" s="172"/>
      <c r="B146" s="112"/>
      <c r="C146" s="105"/>
      <c r="D146" s="125"/>
      <c r="E146" s="125"/>
      <c r="F146" s="169"/>
      <c r="G146" s="169"/>
      <c r="H146" s="29"/>
    </row>
    <row r="147" spans="1:17" ht="15.75" customHeight="1" x14ac:dyDescent="0.15">
      <c r="A147" s="170">
        <f t="shared" ref="A147" si="43">A144+1</f>
        <v>46</v>
      </c>
      <c r="B147" s="110"/>
      <c r="C147" s="103"/>
      <c r="D147" s="116"/>
      <c r="E147" s="116"/>
      <c r="F147" s="167"/>
      <c r="G147" s="167"/>
      <c r="H147" s="28">
        <f>A147</f>
        <v>46</v>
      </c>
      <c r="I147" s="24" t="str">
        <f>CONCATENATE(T(D147),T(СЛ),T(F147),T(ЗП),T(F148),T(ЗП),T(F149),T(СП))</f>
        <v xml:space="preserve">, , </v>
      </c>
      <c r="J147" s="24" t="e">
        <f>T(#REF!)</f>
        <v>#REF!</v>
      </c>
      <c r="K147" s="24"/>
      <c r="L147" s="24"/>
      <c r="M147" s="24">
        <f>'ката ком.'!C151</f>
        <v>0</v>
      </c>
      <c r="N147" s="25">
        <f>B147</f>
        <v>0</v>
      </c>
      <c r="Q147" s="24">
        <f>G147</f>
        <v>0</v>
      </c>
    </row>
    <row r="148" spans="1:17" ht="15.75" customHeight="1" x14ac:dyDescent="0.15">
      <c r="A148" s="171"/>
      <c r="B148" s="111"/>
      <c r="C148" s="104"/>
      <c r="D148" s="124"/>
      <c r="E148" s="124"/>
      <c r="F148" s="168"/>
      <c r="G148" s="168"/>
      <c r="H148" s="29"/>
    </row>
    <row r="149" spans="1:17" ht="18.75" customHeight="1" x14ac:dyDescent="0.15">
      <c r="A149" s="172"/>
      <c r="B149" s="112"/>
      <c r="C149" s="105"/>
      <c r="D149" s="125"/>
      <c r="E149" s="125"/>
      <c r="F149" s="169"/>
      <c r="G149" s="169"/>
      <c r="H149" s="29"/>
    </row>
    <row r="150" spans="1:17" ht="15.75" customHeight="1" x14ac:dyDescent="0.15">
      <c r="A150" s="170">
        <f t="shared" ref="A150" si="44">A147+1</f>
        <v>47</v>
      </c>
      <c r="B150" s="110"/>
      <c r="C150" s="103"/>
      <c r="D150" s="116"/>
      <c r="E150" s="116"/>
      <c r="F150" s="167"/>
      <c r="G150" s="167"/>
      <c r="H150" s="28">
        <f>A150</f>
        <v>47</v>
      </c>
      <c r="I150" s="24" t="str">
        <f>CONCATENATE(T(D150),T(СЛ),T(F150),T(ЗП),T(F151),T(ЗП),T(F152),T(СП))</f>
        <v xml:space="preserve">, , </v>
      </c>
      <c r="J150" s="24" t="e">
        <f>T(#REF!)</f>
        <v>#REF!</v>
      </c>
      <c r="K150" s="24"/>
      <c r="L150" s="24"/>
      <c r="M150" s="24">
        <f>'ката ком.'!C154</f>
        <v>0</v>
      </c>
      <c r="N150" s="25">
        <f>B150</f>
        <v>0</v>
      </c>
      <c r="Q150" s="24">
        <f>G150</f>
        <v>0</v>
      </c>
    </row>
    <row r="151" spans="1:17" ht="15.75" customHeight="1" x14ac:dyDescent="0.15">
      <c r="A151" s="171"/>
      <c r="B151" s="111"/>
      <c r="C151" s="104"/>
      <c r="D151" s="124"/>
      <c r="E151" s="124"/>
      <c r="F151" s="168"/>
      <c r="G151" s="168"/>
      <c r="H151" s="29"/>
    </row>
    <row r="152" spans="1:17" ht="18.75" customHeight="1" x14ac:dyDescent="0.15">
      <c r="A152" s="172"/>
      <c r="B152" s="112"/>
      <c r="C152" s="105"/>
      <c r="D152" s="125"/>
      <c r="E152" s="125"/>
      <c r="F152" s="169"/>
      <c r="G152" s="169"/>
      <c r="H152" s="29"/>
    </row>
    <row r="153" spans="1:17" ht="15.75" customHeight="1" x14ac:dyDescent="0.15">
      <c r="A153" s="170">
        <f t="shared" ref="A153" si="45">A150+1</f>
        <v>48</v>
      </c>
      <c r="B153" s="110"/>
      <c r="C153" s="103"/>
      <c r="D153" s="116"/>
      <c r="E153" s="116"/>
      <c r="F153" s="167"/>
      <c r="G153" s="167"/>
      <c r="H153" s="28">
        <f>A153</f>
        <v>48</v>
      </c>
      <c r="I153" s="24" t="str">
        <f>CONCATENATE(T(D153),T(СЛ),T(F153),T(ЗП),T(F154),T(ЗП),T(F155),T(СП))</f>
        <v xml:space="preserve">, , </v>
      </c>
      <c r="J153" s="24" t="e">
        <f>T(#REF!)</f>
        <v>#REF!</v>
      </c>
      <c r="K153" s="24"/>
      <c r="L153" s="24"/>
      <c r="M153" s="24">
        <f>'ката ком.'!C157</f>
        <v>0</v>
      </c>
      <c r="N153" s="25">
        <f>B153</f>
        <v>0</v>
      </c>
      <c r="Q153" s="24">
        <f>G153</f>
        <v>0</v>
      </c>
    </row>
    <row r="154" spans="1:17" ht="15.75" customHeight="1" x14ac:dyDescent="0.15">
      <c r="A154" s="171"/>
      <c r="B154" s="111"/>
      <c r="C154" s="104"/>
      <c r="D154" s="124"/>
      <c r="E154" s="124"/>
      <c r="F154" s="168"/>
      <c r="G154" s="168"/>
      <c r="H154" s="29"/>
    </row>
    <row r="155" spans="1:17" ht="18.75" customHeight="1" x14ac:dyDescent="0.15">
      <c r="A155" s="172"/>
      <c r="B155" s="112"/>
      <c r="C155" s="105"/>
      <c r="D155" s="125"/>
      <c r="E155" s="125"/>
      <c r="F155" s="169"/>
      <c r="G155" s="169"/>
      <c r="H155" s="29"/>
    </row>
    <row r="156" spans="1:17" ht="15.75" customHeight="1" x14ac:dyDescent="0.15">
      <c r="A156" s="170">
        <f t="shared" ref="A156" si="46">A153+1</f>
        <v>49</v>
      </c>
      <c r="B156" s="110"/>
      <c r="C156" s="103"/>
      <c r="D156" s="116"/>
      <c r="E156" s="116"/>
      <c r="F156" s="167"/>
      <c r="G156" s="167"/>
      <c r="H156" s="28">
        <f>A156</f>
        <v>49</v>
      </c>
      <c r="I156" s="24" t="str">
        <f>CONCATENATE(T(D156),T(СЛ),T(F156),T(ЗП),T(F157),T(ЗП),T(F158),T(СП))</f>
        <v xml:space="preserve">, , </v>
      </c>
      <c r="J156" s="24" t="e">
        <f>T(#REF!)</f>
        <v>#REF!</v>
      </c>
      <c r="K156" s="24"/>
      <c r="L156" s="24"/>
      <c r="M156" s="24">
        <f>'ката ком.'!C160</f>
        <v>0</v>
      </c>
      <c r="N156" s="25">
        <f>B156</f>
        <v>0</v>
      </c>
      <c r="Q156" s="24">
        <f>G156</f>
        <v>0</v>
      </c>
    </row>
    <row r="157" spans="1:17" ht="15.75" customHeight="1" x14ac:dyDescent="0.15">
      <c r="A157" s="171"/>
      <c r="B157" s="111"/>
      <c r="C157" s="104"/>
      <c r="D157" s="124"/>
      <c r="E157" s="124"/>
      <c r="F157" s="168"/>
      <c r="G157" s="168"/>
      <c r="H157" s="29"/>
    </row>
    <row r="158" spans="1:17" ht="18.75" customHeight="1" x14ac:dyDescent="0.15">
      <c r="A158" s="172"/>
      <c r="B158" s="112"/>
      <c r="C158" s="105"/>
      <c r="D158" s="125"/>
      <c r="E158" s="125"/>
      <c r="F158" s="169"/>
      <c r="G158" s="169"/>
      <c r="H158" s="29"/>
    </row>
    <row r="159" spans="1:17" ht="15.75" customHeight="1" x14ac:dyDescent="0.15">
      <c r="A159" s="170">
        <f t="shared" ref="A159" si="47">A156+1</f>
        <v>50</v>
      </c>
      <c r="B159" s="110"/>
      <c r="C159" s="103"/>
      <c r="D159" s="116"/>
      <c r="E159" s="116"/>
      <c r="F159" s="167"/>
      <c r="G159" s="167"/>
    </row>
    <row r="160" spans="1:17" ht="15.75" customHeight="1" x14ac:dyDescent="0.15">
      <c r="A160" s="171"/>
      <c r="B160" s="111"/>
      <c r="C160" s="104"/>
      <c r="D160" s="124"/>
      <c r="E160" s="124"/>
      <c r="F160" s="168"/>
      <c r="G160" s="168"/>
    </row>
    <row r="161" spans="1:7" ht="18.75" customHeight="1" x14ac:dyDescent="0.15">
      <c r="A161" s="172"/>
      <c r="B161" s="112"/>
      <c r="C161" s="105"/>
      <c r="D161" s="125"/>
      <c r="E161" s="125"/>
      <c r="F161" s="169"/>
      <c r="G161" s="169"/>
    </row>
  </sheetData>
  <autoFilter ref="A11:G11" xr:uid="{00000000-0009-0000-0000-000005000000}"/>
  <mergeCells count="357">
    <mergeCell ref="A159:A161"/>
    <mergeCell ref="B159:B161"/>
    <mergeCell ref="D159:D161"/>
    <mergeCell ref="E159:E161"/>
    <mergeCell ref="F159:F161"/>
    <mergeCell ref="G159:G161"/>
    <mergeCell ref="E156:E158"/>
    <mergeCell ref="E132:E134"/>
    <mergeCell ref="E153:E155"/>
    <mergeCell ref="E150:E152"/>
    <mergeCell ref="E147:E149"/>
    <mergeCell ref="E144:E146"/>
    <mergeCell ref="E141:E143"/>
    <mergeCell ref="A132:A134"/>
    <mergeCell ref="B132:B134"/>
    <mergeCell ref="D132:D134"/>
    <mergeCell ref="F132:F134"/>
    <mergeCell ref="G132:G134"/>
    <mergeCell ref="D150:D152"/>
    <mergeCell ref="F150:F152"/>
    <mergeCell ref="G150:G152"/>
    <mergeCell ref="A147:A149"/>
    <mergeCell ref="B147:B149"/>
    <mergeCell ref="D147:D149"/>
    <mergeCell ref="A2:G2"/>
    <mergeCell ref="D4:G4"/>
    <mergeCell ref="E15:E17"/>
    <mergeCell ref="E12:E14"/>
    <mergeCell ref="D15:D17"/>
    <mergeCell ref="F15:F17"/>
    <mergeCell ref="A7:B7"/>
    <mergeCell ref="G12:G14"/>
    <mergeCell ref="C12:C14"/>
    <mergeCell ref="A12:A14"/>
    <mergeCell ref="B12:B14"/>
    <mergeCell ref="D12:D14"/>
    <mergeCell ref="F12:F14"/>
    <mergeCell ref="C5:I5"/>
    <mergeCell ref="C6:G6"/>
    <mergeCell ref="C7:G7"/>
    <mergeCell ref="E18:E20"/>
    <mergeCell ref="B15:B17"/>
    <mergeCell ref="G15:G17"/>
    <mergeCell ref="A18:A20"/>
    <mergeCell ref="B18:B20"/>
    <mergeCell ref="D18:D20"/>
    <mergeCell ref="F18:F20"/>
    <mergeCell ref="G18:G20"/>
    <mergeCell ref="A15:A17"/>
    <mergeCell ref="C15:C17"/>
    <mergeCell ref="C18:C20"/>
    <mergeCell ref="A24:A26"/>
    <mergeCell ref="B24:B26"/>
    <mergeCell ref="D24:D26"/>
    <mergeCell ref="F24:F26"/>
    <mergeCell ref="G24:G26"/>
    <mergeCell ref="A21:A23"/>
    <mergeCell ref="B21:B23"/>
    <mergeCell ref="D21:D23"/>
    <mergeCell ref="E24:E26"/>
    <mergeCell ref="F21:F23"/>
    <mergeCell ref="E21:E23"/>
    <mergeCell ref="G21:G23"/>
    <mergeCell ref="C21:C23"/>
    <mergeCell ref="C24:C26"/>
    <mergeCell ref="G30:G32"/>
    <mergeCell ref="A27:A29"/>
    <mergeCell ref="B27:B29"/>
    <mergeCell ref="D27:D29"/>
    <mergeCell ref="F27:F29"/>
    <mergeCell ref="B33:B35"/>
    <mergeCell ref="D33:D35"/>
    <mergeCell ref="F33:F35"/>
    <mergeCell ref="G27:G29"/>
    <mergeCell ref="A30:A32"/>
    <mergeCell ref="B30:B32"/>
    <mergeCell ref="D30:D32"/>
    <mergeCell ref="F30:F32"/>
    <mergeCell ref="E33:E35"/>
    <mergeCell ref="E30:E32"/>
    <mergeCell ref="E27:E29"/>
    <mergeCell ref="G33:G35"/>
    <mergeCell ref="C27:C29"/>
    <mergeCell ref="C30:C32"/>
    <mergeCell ref="A36:A38"/>
    <mergeCell ref="B36:B38"/>
    <mergeCell ref="D36:D38"/>
    <mergeCell ref="F36:F38"/>
    <mergeCell ref="G36:G38"/>
    <mergeCell ref="A33:A35"/>
    <mergeCell ref="G39:G41"/>
    <mergeCell ref="E39:E41"/>
    <mergeCell ref="E36:E38"/>
    <mergeCell ref="C33:C35"/>
    <mergeCell ref="C36:C38"/>
    <mergeCell ref="A42:A44"/>
    <mergeCell ref="B42:B44"/>
    <mergeCell ref="D42:D44"/>
    <mergeCell ref="F42:F44"/>
    <mergeCell ref="G42:G44"/>
    <mergeCell ref="A39:A41"/>
    <mergeCell ref="B39:B41"/>
    <mergeCell ref="D39:D41"/>
    <mergeCell ref="F39:F41"/>
    <mergeCell ref="E42:E44"/>
    <mergeCell ref="C39:C41"/>
    <mergeCell ref="C42:C44"/>
    <mergeCell ref="G48:G50"/>
    <mergeCell ref="A45:A47"/>
    <mergeCell ref="B45:B47"/>
    <mergeCell ref="D45:D47"/>
    <mergeCell ref="F45:F47"/>
    <mergeCell ref="B51:B53"/>
    <mergeCell ref="D51:D53"/>
    <mergeCell ref="F51:F53"/>
    <mergeCell ref="G45:G47"/>
    <mergeCell ref="A48:A50"/>
    <mergeCell ref="B48:B50"/>
    <mergeCell ref="D48:D50"/>
    <mergeCell ref="F48:F50"/>
    <mergeCell ref="E51:E53"/>
    <mergeCell ref="E48:E50"/>
    <mergeCell ref="E45:E47"/>
    <mergeCell ref="G51:G53"/>
    <mergeCell ref="C45:C47"/>
    <mergeCell ref="C48:C50"/>
    <mergeCell ref="A54:A56"/>
    <mergeCell ref="B54:B56"/>
    <mergeCell ref="D54:D56"/>
    <mergeCell ref="F54:F56"/>
    <mergeCell ref="G54:G56"/>
    <mergeCell ref="A51:A53"/>
    <mergeCell ref="G57:G59"/>
    <mergeCell ref="E57:E59"/>
    <mergeCell ref="E54:E56"/>
    <mergeCell ref="C51:C53"/>
    <mergeCell ref="C54:C56"/>
    <mergeCell ref="A60:A62"/>
    <mergeCell ref="B60:B62"/>
    <mergeCell ref="D60:D62"/>
    <mergeCell ref="F60:F62"/>
    <mergeCell ref="G60:G62"/>
    <mergeCell ref="A57:A59"/>
    <mergeCell ref="B57:B59"/>
    <mergeCell ref="D57:D59"/>
    <mergeCell ref="F57:F59"/>
    <mergeCell ref="E60:E62"/>
    <mergeCell ref="C57:C59"/>
    <mergeCell ref="C60:C62"/>
    <mergeCell ref="G66:G68"/>
    <mergeCell ref="A63:A65"/>
    <mergeCell ref="B63:B65"/>
    <mergeCell ref="D63:D65"/>
    <mergeCell ref="F63:F65"/>
    <mergeCell ref="B69:B71"/>
    <mergeCell ref="D69:D71"/>
    <mergeCell ref="F69:F71"/>
    <mergeCell ref="G63:G65"/>
    <mergeCell ref="A66:A68"/>
    <mergeCell ref="B66:B68"/>
    <mergeCell ref="D66:D68"/>
    <mergeCell ref="F66:F68"/>
    <mergeCell ref="E66:E68"/>
    <mergeCell ref="E63:E65"/>
    <mergeCell ref="E69:E71"/>
    <mergeCell ref="G69:G71"/>
    <mergeCell ref="C63:C65"/>
    <mergeCell ref="C66:C68"/>
    <mergeCell ref="A72:A74"/>
    <mergeCell ref="B72:B74"/>
    <mergeCell ref="D72:D74"/>
    <mergeCell ref="F72:F74"/>
    <mergeCell ref="G72:G74"/>
    <mergeCell ref="A69:A71"/>
    <mergeCell ref="G75:G77"/>
    <mergeCell ref="E75:E77"/>
    <mergeCell ref="E72:E74"/>
    <mergeCell ref="C69:C71"/>
    <mergeCell ref="C72:C74"/>
    <mergeCell ref="A78:A80"/>
    <mergeCell ref="B78:B80"/>
    <mergeCell ref="D78:D80"/>
    <mergeCell ref="F78:F80"/>
    <mergeCell ref="G78:G80"/>
    <mergeCell ref="A75:A77"/>
    <mergeCell ref="B75:B77"/>
    <mergeCell ref="D75:D77"/>
    <mergeCell ref="F75:F77"/>
    <mergeCell ref="E78:E80"/>
    <mergeCell ref="C75:C77"/>
    <mergeCell ref="C78:C80"/>
    <mergeCell ref="G84:G86"/>
    <mergeCell ref="A81:A83"/>
    <mergeCell ref="B81:B83"/>
    <mergeCell ref="D81:D83"/>
    <mergeCell ref="F81:F83"/>
    <mergeCell ref="E84:E86"/>
    <mergeCell ref="E81:E83"/>
    <mergeCell ref="B87:B89"/>
    <mergeCell ref="D87:D89"/>
    <mergeCell ref="F87:F89"/>
    <mergeCell ref="G81:G83"/>
    <mergeCell ref="A84:A86"/>
    <mergeCell ref="B84:B86"/>
    <mergeCell ref="D84:D86"/>
    <mergeCell ref="F84:F86"/>
    <mergeCell ref="G87:G89"/>
    <mergeCell ref="C81:C83"/>
    <mergeCell ref="C84:C86"/>
    <mergeCell ref="A90:A92"/>
    <mergeCell ref="B90:B92"/>
    <mergeCell ref="D90:D92"/>
    <mergeCell ref="F90:F92"/>
    <mergeCell ref="G90:G92"/>
    <mergeCell ref="A87:A89"/>
    <mergeCell ref="G93:G95"/>
    <mergeCell ref="E93:E95"/>
    <mergeCell ref="E90:E92"/>
    <mergeCell ref="C87:C89"/>
    <mergeCell ref="C90:C92"/>
    <mergeCell ref="A96:A98"/>
    <mergeCell ref="B96:B98"/>
    <mergeCell ref="D96:D98"/>
    <mergeCell ref="F96:F98"/>
    <mergeCell ref="G96:G98"/>
    <mergeCell ref="A93:A95"/>
    <mergeCell ref="B93:B95"/>
    <mergeCell ref="D93:D95"/>
    <mergeCell ref="F93:F95"/>
    <mergeCell ref="E96:E98"/>
    <mergeCell ref="C93:C95"/>
    <mergeCell ref="C96:C98"/>
    <mergeCell ref="G102:G104"/>
    <mergeCell ref="A99:A101"/>
    <mergeCell ref="B99:B101"/>
    <mergeCell ref="D99:D101"/>
    <mergeCell ref="F99:F101"/>
    <mergeCell ref="E99:E101"/>
    <mergeCell ref="B105:B107"/>
    <mergeCell ref="D105:D107"/>
    <mergeCell ref="F105:F107"/>
    <mergeCell ref="G99:G101"/>
    <mergeCell ref="A102:A104"/>
    <mergeCell ref="B102:B104"/>
    <mergeCell ref="D102:D104"/>
    <mergeCell ref="F102:F104"/>
    <mergeCell ref="E105:E107"/>
    <mergeCell ref="E102:E104"/>
    <mergeCell ref="G105:G107"/>
    <mergeCell ref="C99:C101"/>
    <mergeCell ref="C102:C104"/>
    <mergeCell ref="A108:A110"/>
    <mergeCell ref="B108:B110"/>
    <mergeCell ref="D108:D110"/>
    <mergeCell ref="F108:F110"/>
    <mergeCell ref="G108:G110"/>
    <mergeCell ref="A105:A107"/>
    <mergeCell ref="G111:G113"/>
    <mergeCell ref="E111:E113"/>
    <mergeCell ref="E108:E110"/>
    <mergeCell ref="C105:C107"/>
    <mergeCell ref="C108:C110"/>
    <mergeCell ref="A123:A125"/>
    <mergeCell ref="A114:A116"/>
    <mergeCell ref="B114:B116"/>
    <mergeCell ref="D114:D116"/>
    <mergeCell ref="F114:F116"/>
    <mergeCell ref="G114:G116"/>
    <mergeCell ref="A111:A113"/>
    <mergeCell ref="B111:B113"/>
    <mergeCell ref="D111:D113"/>
    <mergeCell ref="F111:F113"/>
    <mergeCell ref="E114:E116"/>
    <mergeCell ref="C111:C113"/>
    <mergeCell ref="C114:C116"/>
    <mergeCell ref="D129:D131"/>
    <mergeCell ref="F129:F131"/>
    <mergeCell ref="C123:C125"/>
    <mergeCell ref="C126:C128"/>
    <mergeCell ref="C129:C131"/>
    <mergeCell ref="G120:G122"/>
    <mergeCell ref="A117:A119"/>
    <mergeCell ref="B117:B119"/>
    <mergeCell ref="D117:D119"/>
    <mergeCell ref="F117:F119"/>
    <mergeCell ref="B123:B125"/>
    <mergeCell ref="D123:D125"/>
    <mergeCell ref="F123:F125"/>
    <mergeCell ref="G117:G119"/>
    <mergeCell ref="A120:A122"/>
    <mergeCell ref="B120:B122"/>
    <mergeCell ref="D120:D122"/>
    <mergeCell ref="F120:F122"/>
    <mergeCell ref="E123:E125"/>
    <mergeCell ref="E120:E122"/>
    <mergeCell ref="E117:E119"/>
    <mergeCell ref="G123:G125"/>
    <mergeCell ref="C117:C119"/>
    <mergeCell ref="C120:C122"/>
    <mergeCell ref="A138:A140"/>
    <mergeCell ref="B138:B140"/>
    <mergeCell ref="D138:D140"/>
    <mergeCell ref="F138:F140"/>
    <mergeCell ref="G141:G143"/>
    <mergeCell ref="A126:A128"/>
    <mergeCell ref="B126:B128"/>
    <mergeCell ref="D126:D128"/>
    <mergeCell ref="F126:F128"/>
    <mergeCell ref="G126:G128"/>
    <mergeCell ref="B135:B137"/>
    <mergeCell ref="D135:D137"/>
    <mergeCell ref="F135:F137"/>
    <mergeCell ref="E138:E140"/>
    <mergeCell ref="E135:E137"/>
    <mergeCell ref="B141:B143"/>
    <mergeCell ref="D141:D143"/>
    <mergeCell ref="F141:F143"/>
    <mergeCell ref="G135:G137"/>
    <mergeCell ref="G129:G131"/>
    <mergeCell ref="E129:E131"/>
    <mergeCell ref="E126:E128"/>
    <mergeCell ref="A129:A131"/>
    <mergeCell ref="B129:B131"/>
    <mergeCell ref="A1:H1"/>
    <mergeCell ref="D3:G3"/>
    <mergeCell ref="F156:F158"/>
    <mergeCell ref="G156:G158"/>
    <mergeCell ref="A153:A155"/>
    <mergeCell ref="B153:B155"/>
    <mergeCell ref="D153:D155"/>
    <mergeCell ref="F153:F155"/>
    <mergeCell ref="G153:G155"/>
    <mergeCell ref="A156:A158"/>
    <mergeCell ref="B156:B158"/>
    <mergeCell ref="D156:D158"/>
    <mergeCell ref="A144:A146"/>
    <mergeCell ref="B144:B146"/>
    <mergeCell ref="D144:D146"/>
    <mergeCell ref="F144:F146"/>
    <mergeCell ref="G144:G146"/>
    <mergeCell ref="A141:A143"/>
    <mergeCell ref="G147:G149"/>
    <mergeCell ref="A150:A152"/>
    <mergeCell ref="B150:B152"/>
    <mergeCell ref="F147:F149"/>
    <mergeCell ref="G138:G140"/>
    <mergeCell ref="A135:A137"/>
    <mergeCell ref="C159:C161"/>
    <mergeCell ref="C132:C134"/>
    <mergeCell ref="C135:C137"/>
    <mergeCell ref="C138:C140"/>
    <mergeCell ref="C141:C143"/>
    <mergeCell ref="C144:C146"/>
    <mergeCell ref="C147:C149"/>
    <mergeCell ref="C150:C152"/>
    <mergeCell ref="C153:C155"/>
    <mergeCell ref="C156:C158"/>
  </mergeCells>
  <dataValidations count="2">
    <dataValidation type="list" allowBlank="1" showInputMessage="1" showErrorMessage="1" sqref="B12:B161" xr:uid="{00000000-0002-0000-0500-000000000000}">
      <formula1>ком.МУЖ._6_7_лет</formula1>
    </dataValidation>
    <dataValidation type="list" allowBlank="1" showInputMessage="1" showErrorMessage="1" sqref="B162:C305" xr:uid="{00000000-0002-0000-0500-000001000000}">
      <formula1>#REF!</formula1>
    </dataValidation>
  </dataValidations>
  <pageMargins left="0.74803149606299213" right="0.74803149606299213" top="0.19685039370078741" bottom="0.27559055118110237" header="0.15748031496062992" footer="0.27559055118110237"/>
  <pageSetup paperSize="9" orientation="landscape"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список!$A$1:$A$2</xm:f>
          </x14:formula1>
          <xm:sqref>C12:C161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7"/>
  <sheetViews>
    <sheetView topLeftCell="A49" workbookViewId="0">
      <selection activeCell="C61" sqref="C61"/>
    </sheetView>
  </sheetViews>
  <sheetFormatPr defaultRowHeight="12.75" x14ac:dyDescent="0.15"/>
  <cols>
    <col min="2" max="2" width="26.69921875" customWidth="1"/>
    <col min="3" max="3" width="27.375" customWidth="1"/>
    <col min="4" max="4" width="22.65234375" customWidth="1"/>
    <col min="5" max="5" width="23.05859375" customWidth="1"/>
    <col min="6" max="6" width="24.13671875" customWidth="1"/>
  </cols>
  <sheetData>
    <row r="1" spans="1:6" ht="12.75" customHeight="1" x14ac:dyDescent="0.2">
      <c r="A1" s="75" t="s">
        <v>30</v>
      </c>
      <c r="B1" s="75" t="s">
        <v>73</v>
      </c>
      <c r="C1" s="38" t="s">
        <v>78</v>
      </c>
      <c r="D1" s="55" t="s">
        <v>77</v>
      </c>
      <c r="E1" s="55" t="s">
        <v>53</v>
      </c>
      <c r="F1" s="55" t="s">
        <v>168</v>
      </c>
    </row>
    <row r="2" spans="1:6" ht="12.75" customHeight="1" x14ac:dyDescent="0.2">
      <c r="A2" s="75" t="s">
        <v>31</v>
      </c>
      <c r="B2" s="75" t="s">
        <v>71</v>
      </c>
      <c r="C2" s="74" t="s">
        <v>76</v>
      </c>
      <c r="D2" s="74" t="s">
        <v>155</v>
      </c>
      <c r="E2" s="74" t="s">
        <v>130</v>
      </c>
      <c r="F2" s="74" t="s">
        <v>176</v>
      </c>
    </row>
    <row r="3" spans="1:6" ht="12.75" customHeight="1" x14ac:dyDescent="0.2">
      <c r="A3" s="36"/>
      <c r="B3" s="75" t="s">
        <v>72</v>
      </c>
      <c r="C3" s="74" t="s">
        <v>75</v>
      </c>
      <c r="D3" s="74" t="s">
        <v>156</v>
      </c>
      <c r="E3" s="74" t="s">
        <v>131</v>
      </c>
      <c r="F3" s="74" t="s">
        <v>177</v>
      </c>
    </row>
    <row r="4" spans="1:6" ht="12.75" customHeight="1" x14ac:dyDescent="0.2">
      <c r="A4" s="36"/>
      <c r="B4" s="37"/>
      <c r="C4" s="37"/>
      <c r="D4" s="74" t="s">
        <v>157</v>
      </c>
      <c r="E4" s="74" t="s">
        <v>136</v>
      </c>
      <c r="F4" s="74" t="s">
        <v>178</v>
      </c>
    </row>
    <row r="5" spans="1:6" ht="12.75" customHeight="1" x14ac:dyDescent="0.2">
      <c r="A5" s="36"/>
      <c r="B5" s="75" t="s">
        <v>74</v>
      </c>
      <c r="C5" s="74" t="s">
        <v>79</v>
      </c>
      <c r="D5" s="74" t="s">
        <v>158</v>
      </c>
      <c r="E5" s="74" t="s">
        <v>132</v>
      </c>
      <c r="F5" s="74" t="s">
        <v>179</v>
      </c>
    </row>
    <row r="6" spans="1:6" ht="12.75" customHeight="1" x14ac:dyDescent="0.2">
      <c r="A6" s="36"/>
      <c r="B6" s="75" t="s">
        <v>49</v>
      </c>
      <c r="C6" s="74" t="s">
        <v>80</v>
      </c>
      <c r="D6" s="74" t="s">
        <v>159</v>
      </c>
      <c r="E6" s="74" t="s">
        <v>133</v>
      </c>
      <c r="F6" s="74" t="s">
        <v>180</v>
      </c>
    </row>
    <row r="7" spans="1:6" ht="12.75" customHeight="1" x14ac:dyDescent="0.2">
      <c r="A7" s="36"/>
      <c r="B7" s="37"/>
      <c r="C7" s="74" t="s">
        <v>81</v>
      </c>
      <c r="D7" s="74" t="s">
        <v>160</v>
      </c>
      <c r="E7" s="74" t="s">
        <v>134</v>
      </c>
      <c r="F7" s="74" t="s">
        <v>181</v>
      </c>
    </row>
    <row r="8" spans="1:6" ht="12.75" customHeight="1" x14ac:dyDescent="0.2">
      <c r="A8" s="36"/>
      <c r="B8" s="33"/>
      <c r="C8" s="74" t="s">
        <v>87</v>
      </c>
      <c r="D8" s="74" t="s">
        <v>161</v>
      </c>
      <c r="E8" s="74" t="s">
        <v>135</v>
      </c>
      <c r="F8" s="74"/>
    </row>
    <row r="9" spans="1:6" ht="12.75" customHeight="1" x14ac:dyDescent="0.2">
      <c r="A9" s="36"/>
      <c r="B9" s="33"/>
      <c r="C9" s="33"/>
      <c r="D9" s="74" t="s">
        <v>162</v>
      </c>
      <c r="E9" s="74" t="s">
        <v>137</v>
      </c>
      <c r="F9" s="55" t="s">
        <v>54</v>
      </c>
    </row>
    <row r="10" spans="1:6" ht="12.75" customHeight="1" x14ac:dyDescent="0.2">
      <c r="A10" s="36"/>
      <c r="B10" s="33"/>
      <c r="C10" s="74" t="s">
        <v>89</v>
      </c>
      <c r="D10" s="74" t="s">
        <v>163</v>
      </c>
      <c r="E10" s="74" t="s">
        <v>139</v>
      </c>
      <c r="F10" s="74" t="s">
        <v>174</v>
      </c>
    </row>
    <row r="11" spans="1:6" ht="12.75" customHeight="1" x14ac:dyDescent="0.2">
      <c r="A11" s="36"/>
      <c r="B11" s="33"/>
      <c r="C11" s="74" t="s">
        <v>90</v>
      </c>
      <c r="D11" s="74" t="s">
        <v>164</v>
      </c>
      <c r="E11" s="74" t="s">
        <v>138</v>
      </c>
      <c r="F11" s="74" t="s">
        <v>169</v>
      </c>
    </row>
    <row r="12" spans="1:6" ht="12.75" customHeight="1" x14ac:dyDescent="0.2">
      <c r="A12" s="36"/>
      <c r="B12" s="33"/>
      <c r="C12" s="74" t="s">
        <v>91</v>
      </c>
      <c r="D12" s="74" t="s">
        <v>165</v>
      </c>
      <c r="E12" s="74" t="s">
        <v>140</v>
      </c>
      <c r="F12" s="74" t="s">
        <v>170</v>
      </c>
    </row>
    <row r="13" spans="1:6" ht="12.75" customHeight="1" x14ac:dyDescent="0.2">
      <c r="A13" s="36"/>
      <c r="B13" s="33"/>
      <c r="C13" s="74" t="s">
        <v>92</v>
      </c>
      <c r="D13" s="74" t="s">
        <v>166</v>
      </c>
      <c r="E13" s="74" t="s">
        <v>154</v>
      </c>
      <c r="F13" s="74" t="s">
        <v>171</v>
      </c>
    </row>
    <row r="14" spans="1:6" ht="12.75" customHeight="1" x14ac:dyDescent="0.2">
      <c r="A14" s="36"/>
      <c r="B14" s="33"/>
      <c r="C14" s="33"/>
      <c r="D14" s="74" t="s">
        <v>167</v>
      </c>
      <c r="E14" s="74" t="s">
        <v>141</v>
      </c>
      <c r="F14" s="74" t="s">
        <v>172</v>
      </c>
    </row>
    <row r="15" spans="1:6" ht="12.75" customHeight="1" x14ac:dyDescent="0.2">
      <c r="A15" s="36"/>
      <c r="B15" s="33"/>
      <c r="C15" s="74" t="s">
        <v>82</v>
      </c>
      <c r="D15" s="33"/>
      <c r="E15" s="74" t="s">
        <v>142</v>
      </c>
      <c r="F15" s="74" t="s">
        <v>173</v>
      </c>
    </row>
    <row r="16" spans="1:6" ht="12.75" customHeight="1" x14ac:dyDescent="0.2">
      <c r="A16" s="36"/>
      <c r="B16" s="33"/>
      <c r="C16" s="74" t="s">
        <v>83</v>
      </c>
      <c r="D16" s="74"/>
      <c r="E16" s="74" t="s">
        <v>145</v>
      </c>
      <c r="F16" s="33"/>
    </row>
    <row r="17" spans="1:6" ht="12.75" customHeight="1" x14ac:dyDescent="0.2">
      <c r="A17" s="36"/>
      <c r="B17" s="33"/>
      <c r="C17" s="74" t="s">
        <v>84</v>
      </c>
      <c r="D17" s="74"/>
      <c r="E17" s="74" t="s">
        <v>143</v>
      </c>
      <c r="F17" s="33"/>
    </row>
    <row r="18" spans="1:6" ht="12.75" customHeight="1" x14ac:dyDescent="0.2">
      <c r="A18" s="36"/>
      <c r="B18" s="33"/>
      <c r="C18" s="74" t="s">
        <v>88</v>
      </c>
      <c r="D18" s="74"/>
      <c r="E18" s="74" t="s">
        <v>144</v>
      </c>
      <c r="F18" s="33"/>
    </row>
    <row r="19" spans="1:6" ht="12.75" customHeight="1" x14ac:dyDescent="0.2">
      <c r="A19" s="36"/>
      <c r="B19" s="33"/>
      <c r="C19" s="33"/>
      <c r="D19" s="74"/>
      <c r="E19" s="74"/>
      <c r="F19" s="33"/>
    </row>
    <row r="20" spans="1:6" ht="12.75" customHeight="1" x14ac:dyDescent="0.2">
      <c r="A20" s="37"/>
      <c r="B20" s="33"/>
      <c r="C20" s="74" t="s">
        <v>93</v>
      </c>
      <c r="D20" s="74"/>
      <c r="E20" s="33"/>
      <c r="F20" s="33"/>
    </row>
    <row r="21" spans="1:6" ht="12.75" customHeight="1" x14ac:dyDescent="0.2">
      <c r="A21" s="37"/>
      <c r="B21" s="33"/>
      <c r="C21" s="74" t="s">
        <v>94</v>
      </c>
      <c r="D21" s="74"/>
      <c r="E21" s="55" t="s">
        <v>52</v>
      </c>
      <c r="F21" s="33"/>
    </row>
    <row r="22" spans="1:6" ht="12.75" customHeight="1" x14ac:dyDescent="0.2">
      <c r="A22" s="37"/>
      <c r="B22" s="33"/>
      <c r="C22" s="74" t="s">
        <v>95</v>
      </c>
      <c r="D22" s="74"/>
      <c r="E22" s="74" t="s">
        <v>146</v>
      </c>
      <c r="F22" s="33"/>
    </row>
    <row r="23" spans="1:6" ht="12.75" customHeight="1" x14ac:dyDescent="0.2">
      <c r="A23" s="37"/>
      <c r="B23" s="33"/>
      <c r="C23" s="74" t="s">
        <v>96</v>
      </c>
      <c r="D23" s="74"/>
      <c r="E23" s="74" t="s">
        <v>147</v>
      </c>
      <c r="F23" s="33"/>
    </row>
    <row r="24" spans="1:6" ht="12.75" customHeight="1" x14ac:dyDescent="0.2">
      <c r="A24" s="37"/>
      <c r="B24" s="33"/>
      <c r="C24" s="33"/>
      <c r="D24" s="74"/>
      <c r="E24" s="74" t="s">
        <v>148</v>
      </c>
      <c r="F24" s="33"/>
    </row>
    <row r="25" spans="1:6" ht="12.75" customHeight="1" x14ac:dyDescent="0.2">
      <c r="A25" s="37"/>
      <c r="B25" s="33"/>
      <c r="C25" s="74" t="s">
        <v>85</v>
      </c>
      <c r="D25" s="74"/>
      <c r="E25" s="74" t="s">
        <v>149</v>
      </c>
      <c r="F25" s="33"/>
    </row>
    <row r="26" spans="1:6" ht="12.75" customHeight="1" x14ac:dyDescent="0.2">
      <c r="A26" s="37"/>
      <c r="B26" s="33"/>
      <c r="C26" s="74" t="s">
        <v>86</v>
      </c>
      <c r="D26" s="33"/>
      <c r="E26" s="33"/>
      <c r="F26" s="33"/>
    </row>
    <row r="27" spans="1:6" ht="12.75" customHeight="1" x14ac:dyDescent="0.2">
      <c r="A27" s="37"/>
      <c r="B27" s="33"/>
      <c r="C27" s="74" t="s">
        <v>98</v>
      </c>
      <c r="D27" s="33"/>
      <c r="E27" s="55" t="s">
        <v>150</v>
      </c>
      <c r="F27" s="33"/>
    </row>
    <row r="28" spans="1:6" ht="12.75" customHeight="1" x14ac:dyDescent="0.2">
      <c r="A28" s="37"/>
      <c r="B28" s="33"/>
      <c r="C28" s="74" t="s">
        <v>99</v>
      </c>
      <c r="D28" s="33"/>
      <c r="E28" s="74" t="s">
        <v>151</v>
      </c>
      <c r="F28" s="33"/>
    </row>
    <row r="29" spans="1:6" ht="12.75" customHeight="1" x14ac:dyDescent="0.2">
      <c r="A29" s="37"/>
      <c r="B29" s="33"/>
      <c r="C29" s="33"/>
      <c r="D29" s="33"/>
      <c r="E29" s="74" t="s">
        <v>152</v>
      </c>
      <c r="F29" s="33"/>
    </row>
    <row r="30" spans="1:6" ht="12.75" customHeight="1" x14ac:dyDescent="0.2">
      <c r="A30" s="37"/>
      <c r="B30" s="33"/>
      <c r="C30" s="74" t="s">
        <v>100</v>
      </c>
      <c r="D30" s="33"/>
      <c r="E30" s="74" t="s">
        <v>153</v>
      </c>
    </row>
    <row r="31" spans="1:6" ht="12.75" customHeight="1" x14ac:dyDescent="0.2">
      <c r="A31" s="37"/>
      <c r="B31" s="33"/>
      <c r="C31" s="74" t="s">
        <v>101</v>
      </c>
      <c r="D31" s="33"/>
      <c r="E31" s="74" t="s">
        <v>154</v>
      </c>
      <c r="F31" s="33"/>
    </row>
    <row r="32" spans="1:6" ht="12.75" customHeight="1" x14ac:dyDescent="0.2">
      <c r="A32" s="37"/>
      <c r="B32" s="33"/>
      <c r="C32" s="74" t="s">
        <v>102</v>
      </c>
      <c r="D32" s="33"/>
      <c r="E32" s="74" t="s">
        <v>148</v>
      </c>
      <c r="F32" s="33"/>
    </row>
    <row r="33" spans="1:6" ht="12.75" customHeight="1" x14ac:dyDescent="0.2">
      <c r="A33" s="37"/>
      <c r="B33" s="33"/>
      <c r="C33" s="74"/>
      <c r="D33" s="33"/>
      <c r="E33" s="74"/>
      <c r="F33" s="33"/>
    </row>
    <row r="34" spans="1:6" ht="12.75" customHeight="1" x14ac:dyDescent="0.2">
      <c r="A34" s="37"/>
      <c r="B34" s="33"/>
      <c r="C34" s="74" t="s">
        <v>104</v>
      </c>
      <c r="D34" s="33"/>
      <c r="E34" s="74"/>
      <c r="F34" s="33"/>
    </row>
    <row r="35" spans="1:6" ht="12.75" customHeight="1" x14ac:dyDescent="0.2">
      <c r="A35" s="37"/>
      <c r="B35" s="33"/>
      <c r="C35" s="74" t="s">
        <v>105</v>
      </c>
      <c r="D35" s="33"/>
      <c r="E35" s="74"/>
      <c r="F35" s="33"/>
    </row>
    <row r="36" spans="1:6" ht="12.75" customHeight="1" x14ac:dyDescent="0.2">
      <c r="A36" s="33"/>
      <c r="B36" s="33"/>
      <c r="C36" s="74" t="s">
        <v>106</v>
      </c>
      <c r="D36" s="33"/>
      <c r="E36" s="74"/>
      <c r="F36" s="33"/>
    </row>
    <row r="37" spans="1:6" ht="12.75" customHeight="1" x14ac:dyDescent="0.2">
      <c r="A37" s="33"/>
      <c r="B37" s="33"/>
      <c r="C37" s="33"/>
      <c r="D37" s="33"/>
      <c r="E37" s="74"/>
      <c r="F37" s="33"/>
    </row>
    <row r="38" spans="1:6" ht="12.75" customHeight="1" x14ac:dyDescent="0.2">
      <c r="A38" s="33"/>
      <c r="B38" s="33"/>
      <c r="C38" s="74" t="s">
        <v>107</v>
      </c>
      <c r="D38" s="33"/>
      <c r="E38" s="74"/>
      <c r="F38" s="33"/>
    </row>
    <row r="39" spans="1:6" ht="12.75" customHeight="1" x14ac:dyDescent="0.2">
      <c r="A39" s="33"/>
      <c r="B39" s="33"/>
      <c r="C39" s="74" t="s">
        <v>108</v>
      </c>
      <c r="D39" s="33"/>
      <c r="E39" s="74"/>
      <c r="F39" s="33"/>
    </row>
    <row r="40" spans="1:6" ht="12.75" customHeight="1" x14ac:dyDescent="0.2">
      <c r="A40" s="33"/>
      <c r="B40" s="33"/>
      <c r="C40" s="33"/>
      <c r="D40" s="33"/>
      <c r="E40" s="33"/>
      <c r="F40" s="33"/>
    </row>
    <row r="41" spans="1:6" ht="12.75" customHeight="1" x14ac:dyDescent="0.2">
      <c r="A41" s="33"/>
      <c r="B41" s="33"/>
      <c r="C41" s="74" t="s">
        <v>109</v>
      </c>
      <c r="D41" s="33"/>
      <c r="E41" s="33"/>
      <c r="F41" s="33"/>
    </row>
    <row r="42" spans="1:6" ht="12.75" customHeight="1" x14ac:dyDescent="0.2">
      <c r="A42" s="33"/>
      <c r="B42" s="33"/>
      <c r="C42" s="74" t="s">
        <v>110</v>
      </c>
      <c r="D42" s="33"/>
      <c r="E42" s="33"/>
      <c r="F42" s="33"/>
    </row>
    <row r="43" spans="1:6" ht="12.75" customHeight="1" x14ac:dyDescent="0.2">
      <c r="A43" s="33"/>
      <c r="B43" s="33"/>
      <c r="C43" s="74" t="s">
        <v>111</v>
      </c>
      <c r="D43" s="33"/>
      <c r="E43" s="33"/>
      <c r="F43" s="33"/>
    </row>
    <row r="44" spans="1:6" ht="12.75" customHeight="1" x14ac:dyDescent="0.2">
      <c r="A44" s="33"/>
      <c r="B44" s="33"/>
      <c r="C44" s="74" t="s">
        <v>112</v>
      </c>
      <c r="D44" s="76"/>
      <c r="E44" s="33"/>
      <c r="F44" s="33"/>
    </row>
    <row r="45" spans="1:6" ht="12.75" customHeight="1" x14ac:dyDescent="0.2">
      <c r="A45" s="33"/>
      <c r="B45" s="33"/>
      <c r="C45" s="33"/>
      <c r="D45" s="33"/>
      <c r="E45" s="33"/>
      <c r="F45" s="33"/>
    </row>
    <row r="46" spans="1:6" ht="12.75" customHeight="1" x14ac:dyDescent="0.2">
      <c r="A46" s="33"/>
      <c r="B46" s="33"/>
      <c r="C46" s="74" t="s">
        <v>113</v>
      </c>
      <c r="D46" s="33"/>
      <c r="E46" s="33"/>
      <c r="F46" s="33"/>
    </row>
    <row r="47" spans="1:6" ht="12.75" customHeight="1" x14ac:dyDescent="0.2">
      <c r="A47" s="33"/>
      <c r="B47" s="33"/>
      <c r="C47" s="74" t="s">
        <v>114</v>
      </c>
      <c r="D47" s="33"/>
      <c r="E47" s="33"/>
      <c r="F47" s="33"/>
    </row>
    <row r="48" spans="1:6" ht="12.75" customHeight="1" x14ac:dyDescent="0.2">
      <c r="A48" s="33"/>
      <c r="B48" s="33"/>
      <c r="C48" s="33"/>
      <c r="D48" s="33"/>
      <c r="E48" s="33"/>
      <c r="F48" s="33"/>
    </row>
    <row r="49" spans="1:6" ht="12.75" customHeight="1" x14ac:dyDescent="0.2">
      <c r="A49" s="33"/>
      <c r="B49" s="33"/>
      <c r="C49" s="74" t="s">
        <v>115</v>
      </c>
      <c r="D49" s="33"/>
      <c r="E49" s="33"/>
      <c r="F49" s="33"/>
    </row>
    <row r="50" spans="1:6" ht="12.75" customHeight="1" x14ac:dyDescent="0.2">
      <c r="A50" s="33"/>
      <c r="B50" s="33"/>
      <c r="C50" s="74" t="s">
        <v>116</v>
      </c>
      <c r="D50" s="33"/>
      <c r="E50" s="33"/>
      <c r="F50" s="33"/>
    </row>
    <row r="51" spans="1:6" ht="12.75" customHeight="1" x14ac:dyDescent="0.2">
      <c r="A51" s="33"/>
      <c r="B51" s="33"/>
      <c r="C51" s="74" t="s">
        <v>117</v>
      </c>
      <c r="D51" s="33"/>
      <c r="E51" s="33"/>
      <c r="F51" s="33"/>
    </row>
    <row r="52" spans="1:6" ht="12.75" customHeight="1" x14ac:dyDescent="0.2">
      <c r="A52" s="33"/>
      <c r="B52" s="33"/>
      <c r="C52" s="33"/>
      <c r="D52" s="33"/>
      <c r="E52" s="33"/>
      <c r="F52" s="33"/>
    </row>
    <row r="53" spans="1:6" ht="12.75" customHeight="1" x14ac:dyDescent="0.2">
      <c r="A53" s="33"/>
      <c r="B53" s="33"/>
      <c r="C53" s="74" t="s">
        <v>118</v>
      </c>
      <c r="D53" s="33"/>
      <c r="E53" s="33"/>
      <c r="F53" s="33"/>
    </row>
    <row r="54" spans="1:6" ht="12.75" customHeight="1" x14ac:dyDescent="0.2">
      <c r="A54" s="33"/>
      <c r="B54" s="33"/>
      <c r="C54" s="74" t="s">
        <v>119</v>
      </c>
      <c r="D54" s="33"/>
      <c r="E54" s="33"/>
      <c r="F54" s="33"/>
    </row>
    <row r="55" spans="1:6" ht="12.75" customHeight="1" x14ac:dyDescent="0.2">
      <c r="A55" s="33"/>
      <c r="B55" s="33"/>
      <c r="C55" s="74" t="s">
        <v>120</v>
      </c>
      <c r="D55" s="33"/>
      <c r="E55" s="33"/>
      <c r="F55" s="33"/>
    </row>
    <row r="56" spans="1:6" ht="12.75" customHeight="1" x14ac:dyDescent="0.2">
      <c r="A56" s="33"/>
      <c r="B56" s="33"/>
      <c r="C56" s="33"/>
      <c r="D56" s="33"/>
      <c r="E56" s="33"/>
      <c r="F56" s="33"/>
    </row>
    <row r="57" spans="1:6" ht="12.75" customHeight="1" x14ac:dyDescent="0.2">
      <c r="A57" s="33"/>
      <c r="B57" s="33"/>
      <c r="C57" s="74" t="s">
        <v>188</v>
      </c>
      <c r="D57" s="33"/>
      <c r="E57" s="33"/>
      <c r="F57" s="33"/>
    </row>
    <row r="58" spans="1:6" ht="12.75" customHeight="1" x14ac:dyDescent="0.2">
      <c r="A58" s="33"/>
      <c r="B58" s="33"/>
      <c r="C58" s="74" t="s">
        <v>189</v>
      </c>
      <c r="D58" s="33"/>
      <c r="E58" s="33"/>
      <c r="F58" s="33"/>
    </row>
    <row r="59" spans="1:6" ht="12.75" customHeight="1" x14ac:dyDescent="0.2">
      <c r="A59" s="33"/>
      <c r="B59" s="33"/>
      <c r="C59" s="74"/>
      <c r="D59" s="33"/>
      <c r="E59" s="33"/>
      <c r="F59" s="33"/>
    </row>
    <row r="60" spans="1:6" ht="12.75" customHeight="1" x14ac:dyDescent="0.2">
      <c r="A60" s="33"/>
      <c r="B60" s="33"/>
      <c r="C60" s="74" t="s">
        <v>190</v>
      </c>
      <c r="D60" s="33"/>
      <c r="E60" s="33"/>
      <c r="F60" s="33"/>
    </row>
    <row r="61" spans="1:6" ht="12.75" customHeight="1" x14ac:dyDescent="0.2">
      <c r="A61" s="33"/>
      <c r="B61" s="33"/>
      <c r="C61" s="74" t="s">
        <v>191</v>
      </c>
      <c r="D61" s="33"/>
      <c r="E61" s="33"/>
      <c r="F61" s="33"/>
    </row>
    <row r="62" spans="1:6" ht="12.75" customHeight="1" x14ac:dyDescent="0.2">
      <c r="A62" s="33"/>
      <c r="B62" s="33"/>
      <c r="C62" s="33"/>
      <c r="D62" s="33"/>
      <c r="E62" s="33"/>
      <c r="F62" s="33"/>
    </row>
    <row r="63" spans="1:6" ht="12.75" customHeight="1" x14ac:dyDescent="0.2">
      <c r="A63" s="33"/>
      <c r="B63" s="33"/>
      <c r="C63" s="74" t="s">
        <v>121</v>
      </c>
      <c r="D63" s="33"/>
      <c r="E63" s="33"/>
      <c r="F63" s="33"/>
    </row>
    <row r="64" spans="1:6" ht="12.75" customHeight="1" x14ac:dyDescent="0.2">
      <c r="A64" s="33"/>
      <c r="B64" s="33"/>
      <c r="C64" s="74" t="s">
        <v>97</v>
      </c>
      <c r="D64" s="33"/>
      <c r="E64" s="33"/>
      <c r="F64" s="33"/>
    </row>
    <row r="65" spans="1:6" ht="12.75" customHeight="1" x14ac:dyDescent="0.2">
      <c r="A65" s="33"/>
      <c r="B65" s="33"/>
      <c r="C65" s="74" t="s">
        <v>122</v>
      </c>
      <c r="D65" s="33"/>
      <c r="E65" s="33"/>
      <c r="F65" s="33"/>
    </row>
    <row r="66" spans="1:6" ht="12.75" customHeight="1" x14ac:dyDescent="0.2">
      <c r="A66" s="33"/>
      <c r="B66" s="33"/>
      <c r="C66" s="33"/>
      <c r="D66" s="33"/>
      <c r="E66" s="33"/>
      <c r="F66" s="33"/>
    </row>
    <row r="67" spans="1:6" ht="12.75" customHeight="1" x14ac:dyDescent="0.2">
      <c r="A67" s="33"/>
      <c r="B67" s="33"/>
      <c r="C67" s="74" t="s">
        <v>103</v>
      </c>
      <c r="D67" s="33"/>
      <c r="E67" s="33"/>
      <c r="F67" s="33"/>
    </row>
    <row r="68" spans="1:6" ht="12.75" customHeight="1" x14ac:dyDescent="0.2">
      <c r="A68" s="33"/>
      <c r="B68" s="33"/>
      <c r="C68" s="74" t="s">
        <v>123</v>
      </c>
      <c r="D68" s="33"/>
      <c r="E68" s="33"/>
      <c r="F68" s="33"/>
    </row>
    <row r="69" spans="1:6" ht="12.75" customHeight="1" x14ac:dyDescent="0.2">
      <c r="D69" s="33"/>
    </row>
    <row r="70" spans="1:6" ht="12.75" customHeight="1" x14ac:dyDescent="0.2">
      <c r="C70" s="74" t="s">
        <v>124</v>
      </c>
      <c r="D70" s="33"/>
    </row>
    <row r="71" spans="1:6" ht="12.75" customHeight="1" x14ac:dyDescent="0.2">
      <c r="C71" s="74" t="s">
        <v>125</v>
      </c>
      <c r="D71" s="33"/>
    </row>
    <row r="72" spans="1:6" ht="12.75" customHeight="1" x14ac:dyDescent="0.2">
      <c r="D72" s="33"/>
    </row>
    <row r="73" spans="1:6" ht="12.75" customHeight="1" x14ac:dyDescent="0.2">
      <c r="C73" s="74" t="s">
        <v>126</v>
      </c>
      <c r="D73" s="33"/>
    </row>
    <row r="74" spans="1:6" ht="12.75" customHeight="1" x14ac:dyDescent="0.2">
      <c r="C74" s="74" t="s">
        <v>127</v>
      </c>
      <c r="D74" s="33"/>
    </row>
    <row r="75" spans="1:6" ht="12.75" customHeight="1" x14ac:dyDescent="0.2">
      <c r="D75" s="33"/>
    </row>
    <row r="76" spans="1:6" ht="12.75" customHeight="1" x14ac:dyDescent="0.2">
      <c r="C76" s="74" t="s">
        <v>128</v>
      </c>
    </row>
    <row r="77" spans="1:6" ht="12.75" customHeight="1" x14ac:dyDescent="0.2">
      <c r="C77" s="74" t="s">
        <v>129</v>
      </c>
    </row>
  </sheetData>
  <sheetProtection algorithmName="SHA-512" hashValue="rLLGli9PGKkUrK0ebaDKL6zxikHNubHyB8a2ukmaWKyM37eVFa3SiS0cuulHpqLsYtiVeKXNX8lzCFprUCHVgw==" saltValue="3Wxnq8VJF1Tmv2FrLrP9lA==" spinCount="100000"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судьи</vt:lpstr>
      <vt:lpstr>заявка инд.</vt:lpstr>
      <vt:lpstr>ката ком.</vt:lpstr>
      <vt:lpstr>ком.сетки</vt:lpstr>
      <vt:lpstr>выписка</vt:lpstr>
      <vt:lpstr>кумитэ ком.</vt:lpstr>
      <vt:lpstr>список</vt:lpstr>
      <vt:lpstr>дата</vt:lpstr>
      <vt:lpstr>ЗП</vt:lpstr>
      <vt:lpstr>ком.МУЖ._6_7_лет</vt:lpstr>
      <vt:lpstr>кумитэ ком.!СЛ</vt:lpstr>
      <vt:lpstr>СЛ</vt:lpstr>
      <vt:lpstr>кумитэ ком.!СП</vt:lpstr>
      <vt:lpstr>СП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Oleg</dc:creator>
  <cp:lastModifiedBy>Avatar</cp:lastModifiedBy>
  <cp:lastPrinted>2016-02-22T15:00:51Z</cp:lastPrinted>
  <dcterms:created xsi:type="dcterms:W3CDTF">2011-04-13T10:34:48Z</dcterms:created>
  <dcterms:modified xsi:type="dcterms:W3CDTF">2021-01-14T06:58:23Z</dcterms:modified>
</cp:coreProperties>
</file>